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Soporte\Documents\web\2023\Estadistica\"/>
    </mc:Choice>
  </mc:AlternateContent>
  <xr:revisionPtr revIDLastSave="0" documentId="13_ncr:1_{A5E376DA-4535-48D3-B031-84DFB35BD117}" xr6:coauthVersionLast="36" xr6:coauthVersionMax="36" xr10:uidLastSave="{00000000-0000-0000-0000-000000000000}"/>
  <bookViews>
    <workbookView xWindow="0" yWindow="0" windowWidth="19200" windowHeight="6930" xr2:uid="{405CC615-AE83-4882-AD2C-AAC3D5C7B49F}"/>
  </bookViews>
  <sheets>
    <sheet name="Enero 2023" sheetId="1" r:id="rId1"/>
  </sheets>
  <externalReferences>
    <externalReference r:id="rId2"/>
  </externalReferences>
  <definedNames>
    <definedName name="_xlnm.Print_Area" localSheetId="0">'Enero 2023'!$A$1:$J$137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1" i="1" l="1"/>
  <c r="B74" i="1"/>
  <c r="B32" i="1"/>
  <c r="B20" i="1"/>
  <c r="B54" i="1" l="1"/>
</calcChain>
</file>

<file path=xl/sharedStrings.xml><?xml version="1.0" encoding="utf-8"?>
<sst xmlns="http://schemas.openxmlformats.org/spreadsheetml/2006/main" count="92" uniqueCount="82">
  <si>
    <t>Total</t>
  </si>
  <si>
    <t>Mes</t>
  </si>
  <si>
    <t>No. De Casos</t>
  </si>
  <si>
    <t>Enero</t>
  </si>
  <si>
    <t>Fuente: Departamento de Estadísticas, Senniaf 2023.</t>
  </si>
  <si>
    <t>Femenino</t>
  </si>
  <si>
    <t>Masculino</t>
  </si>
  <si>
    <t>No. de Casos</t>
  </si>
  <si>
    <t>Sin Datos</t>
  </si>
  <si>
    <t>0-4 años</t>
  </si>
  <si>
    <t>5-9 años</t>
  </si>
  <si>
    <t>10-14 años</t>
  </si>
  <si>
    <t>15-18 años</t>
  </si>
  <si>
    <t>Gráfica 4. Número Total de Casos Atendidos en SENNIAF Por Sede.   Enero de 2023</t>
  </si>
  <si>
    <t>Sede Central</t>
  </si>
  <si>
    <t>Colón</t>
  </si>
  <si>
    <t xml:space="preserve">Panamá Oeste </t>
  </si>
  <si>
    <t xml:space="preserve">Bocas del Toro </t>
  </si>
  <si>
    <t xml:space="preserve">San Miguelito </t>
  </si>
  <si>
    <t xml:space="preserve">TOTAL </t>
  </si>
  <si>
    <t xml:space="preserve">Sede </t>
  </si>
  <si>
    <t>Número</t>
  </si>
  <si>
    <t>TOTAL</t>
  </si>
  <si>
    <t>Gráfica 5. Número Total de Casos Atendidos en SENNIAF Por Causal de Remisión de Caso.   Enero de 2023.</t>
  </si>
  <si>
    <t>Descripción de Causal</t>
  </si>
  <si>
    <t>Problemas de  Conducta</t>
  </si>
  <si>
    <t xml:space="preserve">Riesgo Social </t>
  </si>
  <si>
    <t>Maltrato</t>
  </si>
  <si>
    <t xml:space="preserve">Medida de Toque de Queda </t>
  </si>
  <si>
    <t xml:space="preserve">Negligencia </t>
  </si>
  <si>
    <t xml:space="preserve">Conflictos familiares </t>
  </si>
  <si>
    <t xml:space="preserve">Protección </t>
  </si>
  <si>
    <t xml:space="preserve">Abuso Sexual </t>
  </si>
  <si>
    <t>Orientaciones   sociales a NNA</t>
  </si>
  <si>
    <t>Evasión de Hogar</t>
  </si>
  <si>
    <t>Madre Adolescentes</t>
  </si>
  <si>
    <t xml:space="preserve">Trabajo Infantil </t>
  </si>
  <si>
    <t xml:space="preserve">Deserción Escolar </t>
  </si>
  <si>
    <t>Consumo de Drogas</t>
  </si>
  <si>
    <t xml:space="preserve">Abandono </t>
  </si>
  <si>
    <t>Conflictos con la Ley</t>
  </si>
  <si>
    <t xml:space="preserve">Fuente: Departamento de Estadísticas, Senniaf 2023.  </t>
  </si>
  <si>
    <t>Número de  Casos Atendidos, Según Motivo de ingreso. Enero  2023.</t>
  </si>
  <si>
    <t>Gráfica 6. Número Total de Seguimientos de Casos en SENNIAF Por Sede.   Enero de 2023</t>
  </si>
  <si>
    <t>Sede</t>
  </si>
  <si>
    <t xml:space="preserve">Numero </t>
  </si>
  <si>
    <t>Bocas Del Toro</t>
  </si>
  <si>
    <t>Número  de Casos Atendidos, Según Sede. Enero  2023.</t>
  </si>
  <si>
    <t>Número de Seguimiento de Casos, Según Sede. Enero  2023</t>
  </si>
  <si>
    <t>Número de  Casos Atendidos, Según Grupo de Edad. Enero 2023.</t>
  </si>
  <si>
    <t>Tabla 1. Número Total de Casos de NNA Atendidos en SENNIAF Por Mes. Enero de 2023</t>
  </si>
  <si>
    <t xml:space="preserve">PROGRAMA </t>
  </si>
  <si>
    <t>ACTIVIDAD</t>
  </si>
  <si>
    <t>TIPO DE BENEFICIARIO</t>
  </si>
  <si>
    <t>POBLACIÓN</t>
  </si>
  <si>
    <t>MEDIDA REEDUCATIVA</t>
  </si>
  <si>
    <t>Taller de Formación"Así no era hermanito"</t>
  </si>
  <si>
    <t>Adolescentes                                        (Provincia de Colón)</t>
  </si>
  <si>
    <t>FORTALECIMIENTO FAMILIAR</t>
  </si>
  <si>
    <t>Taller de Formación"Conociendo Mis Cualidades"</t>
  </si>
  <si>
    <t>Niños y Niñas                            (Provincia de Colón)</t>
  </si>
  <si>
    <t>Taller de Formación"Control de Ira y Resilencia"</t>
  </si>
  <si>
    <t>Taller" Conducta de Riesgo"</t>
  </si>
  <si>
    <t>Padres,Madres o Persona Responsable                             (Provincia de Colón)</t>
  </si>
  <si>
    <t>PROMOCIÓN DE LOS  DERECHOS</t>
  </si>
  <si>
    <t>Feria Interinstitucional junto con el Despacho de la Primera Dama</t>
  </si>
  <si>
    <t>Comunidad de Isla Esmeralda</t>
  </si>
  <si>
    <t>CONTROL Y CUMPLIMIENTO DE CALIDAD</t>
  </si>
  <si>
    <t>Supervisión a los Centros de Protección por el equipo de coordinación del Departamento de Control y Cumplimiento (SENNIAF) en conjunto con el Comité Nacional de Supervisión</t>
  </si>
  <si>
    <t>Centros de Protección(Albergues)</t>
  </si>
  <si>
    <t>Recorrido por el equipo de coordinación del Departamento de Control y Cumplimiento</t>
  </si>
  <si>
    <t>Centros de Temporada Escolar</t>
  </si>
  <si>
    <t>PREVENCIÓN Y ERRADICACIÓN DEL TRABAJO INFANTIL</t>
  </si>
  <si>
    <t>Volanteo en áreas de mayor incidencia en trabajo infantil como medida de prevención</t>
  </si>
  <si>
    <t xml:space="preserve">Administradores de ventas informales( 5 de mayo) </t>
  </si>
  <si>
    <t>Datos de intervenciones en Medidas Reeducativas, Fortalecimiento Familiar, Protección de Derechos, Control y cumplimiento de calidad y Prevención y Erradicación del Trabajo Infantil. Enero 2023</t>
  </si>
  <si>
    <t>Datos Estadísticos de Atenciones de Niños, Niñas y Adolescentes por parte de SENNIAF. Enero 2023.</t>
  </si>
  <si>
    <t>Gráfico 3. Número Total de Casos Atendidos en SENNIAF Por Rango de Edad del NNA.Enero  2023</t>
  </si>
  <si>
    <t>Gupos de Edad</t>
  </si>
  <si>
    <t xml:space="preserve">El presente reporte recoge información de las atenciones a NNA realizadas por los programas de atención de la Secretaría Nacional de Niñez, Adolescencia y Familia. Además, contiene información de la cantidad de seguimientos realizados, que consiste en la atención social y psicológica posterior a la atención integral brindada en la institución. 
Los datos presentados corresponden a estadística acumulada del mes de enero 2023, registrados por los programas mediante plantillas/tabla en Excel, es decir este reporte se basa mediante registros administrativos. 
Este  reporte presenta  estadísticas generales de atención  de los  programas donde se relacionan variables como sexo, grupos de edad y casos ingresados a SENNIAF. </t>
  </si>
  <si>
    <t>Fuente: Departamento de Planificación y Estadística. SENNIAF 2023.</t>
  </si>
  <si>
    <t>Gráfico 2. Número Total de Casos Atendidos en SENNIAF         Por Sexo del NNA.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</si>
</sst>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Abadi"/>
      <family val="2"/>
    </font>
    <font>
      <b/>
      <sz val="12"/>
      <color theme="1"/>
      <name val="Calibri"/>
      <family val="2"/>
      <scheme val="minor"/>
    </font>
    <font>
      <sz val="12"/>
      <color theme="1"/>
      <name val="Calibri"/>
      <family val="2"/>
      <scheme val="minor"/>
    </font>
    <font>
      <sz val="10"/>
      <color rgb="FF000000"/>
      <name val="Calibri"/>
      <family val="2"/>
    </font>
    <font>
      <b/>
      <sz val="11"/>
      <color theme="1"/>
      <name val="Arial"/>
      <family val="2"/>
    </font>
    <font>
      <sz val="10"/>
      <color theme="1"/>
      <name val="Calibri"/>
      <family val="2"/>
      <scheme val="minor"/>
    </font>
    <font>
      <sz val="9"/>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19">
    <xf numFmtId="0" fontId="0" fillId="0" borderId="0" xfId="0"/>
    <xf numFmtId="0" fontId="0" fillId="0" borderId="0" xfId="0" applyBorder="1"/>
    <xf numFmtId="0" fontId="0" fillId="0" borderId="4" xfId="0" applyBorder="1"/>
    <xf numFmtId="0" fontId="3" fillId="0" borderId="0" xfId="0" applyFont="1"/>
    <xf numFmtId="0" fontId="5" fillId="2" borderId="0" xfId="0" applyFont="1" applyFill="1"/>
    <xf numFmtId="0" fontId="2" fillId="0" borderId="0" xfId="0" applyFont="1"/>
    <xf numFmtId="0" fontId="4" fillId="2" borderId="0" xfId="0" applyFont="1" applyFill="1"/>
    <xf numFmtId="0" fontId="0" fillId="2" borderId="0" xfId="0" applyFill="1"/>
    <xf numFmtId="0" fontId="1" fillId="2" borderId="0" xfId="0" applyFont="1" applyFill="1"/>
    <xf numFmtId="9" fontId="1" fillId="2" borderId="0" xfId="0" applyNumberFormat="1" applyFont="1" applyFill="1" applyAlignment="1">
      <alignment horizontal="center"/>
    </xf>
    <xf numFmtId="0" fontId="0" fillId="2" borderId="0" xfId="0" applyFont="1" applyFill="1"/>
    <xf numFmtId="0" fontId="0" fillId="2" borderId="0" xfId="0" applyFill="1" applyBorder="1"/>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xf>
    <xf numFmtId="0" fontId="4" fillId="0" borderId="4" xfId="0" applyFont="1" applyFill="1" applyBorder="1" applyAlignment="1">
      <alignment horizontal="right"/>
    </xf>
    <xf numFmtId="0" fontId="4" fillId="2" borderId="5" xfId="0" applyFont="1" applyFill="1" applyBorder="1" applyAlignment="1">
      <alignment vertical="center"/>
    </xf>
    <xf numFmtId="0" fontId="5" fillId="2" borderId="6" xfId="0" applyFont="1" applyFill="1" applyBorder="1" applyAlignment="1">
      <alignment vertical="center"/>
    </xf>
    <xf numFmtId="0" fontId="4" fillId="0" borderId="0" xfId="0" applyFont="1" applyFill="1" applyBorder="1"/>
    <xf numFmtId="0" fontId="4" fillId="0" borderId="0" xfId="0" applyFont="1" applyFill="1" applyBorder="1" applyAlignment="1">
      <alignment vertical="center"/>
    </xf>
    <xf numFmtId="0" fontId="5" fillId="0" borderId="0" xfId="0" applyFont="1" applyFill="1" applyBorder="1" applyAlignment="1">
      <alignment vertical="center"/>
    </xf>
    <xf numFmtId="0" fontId="1" fillId="0" borderId="7" xfId="0" applyFont="1" applyFill="1" applyBorder="1"/>
    <xf numFmtId="0" fontId="1" fillId="0" borderId="8" xfId="0" applyFont="1" applyFill="1" applyBorder="1" applyAlignment="1">
      <alignment horizontal="center"/>
    </xf>
    <xf numFmtId="0" fontId="1" fillId="0" borderId="3" xfId="0" applyFont="1" applyFill="1" applyBorder="1" applyAlignment="1">
      <alignment horizontal="center"/>
    </xf>
    <xf numFmtId="0" fontId="0" fillId="2" borderId="4" xfId="0" applyFill="1" applyBorder="1"/>
    <xf numFmtId="0" fontId="0" fillId="2" borderId="1" xfId="0" applyFill="1" applyBorder="1"/>
    <xf numFmtId="0" fontId="0" fillId="2" borderId="9" xfId="0" applyFill="1" applyBorder="1"/>
    <xf numFmtId="0" fontId="1" fillId="0" borderId="0" xfId="0" applyFont="1" applyFill="1" applyAlignment="1">
      <alignment horizontal="center"/>
    </xf>
    <xf numFmtId="0" fontId="1" fillId="2" borderId="0" xfId="0" applyFont="1" applyFill="1" applyAlignment="1">
      <alignment horizontal="center"/>
    </xf>
    <xf numFmtId="0" fontId="0" fillId="2" borderId="3" xfId="0" applyFill="1" applyBorder="1"/>
    <xf numFmtId="0" fontId="4" fillId="2" borderId="7" xfId="0" applyFont="1" applyFill="1" applyBorder="1" applyAlignment="1">
      <alignment horizontal="center"/>
    </xf>
    <xf numFmtId="0" fontId="1" fillId="2" borderId="8" xfId="0" applyFont="1" applyFill="1" applyBorder="1" applyAlignment="1">
      <alignment horizontal="center"/>
    </xf>
    <xf numFmtId="0" fontId="4" fillId="0" borderId="0" xfId="0" applyFont="1"/>
    <xf numFmtId="0" fontId="1" fillId="0" borderId="8" xfId="0" applyFont="1" applyFill="1" applyBorder="1"/>
    <xf numFmtId="0" fontId="1" fillId="0" borderId="0" xfId="0" applyFont="1" applyAlignment="1">
      <alignment horizontal="center"/>
    </xf>
    <xf numFmtId="0" fontId="1" fillId="0" borderId="3" xfId="0" applyFont="1" applyBorder="1"/>
    <xf numFmtId="0" fontId="1" fillId="2" borderId="4" xfId="0" applyFont="1" applyFill="1" applyBorder="1"/>
    <xf numFmtId="0" fontId="0" fillId="0" borderId="0" xfId="0" applyFont="1" applyFill="1"/>
    <xf numFmtId="0" fontId="0" fillId="0" borderId="4" xfId="0" applyFill="1" applyBorder="1"/>
    <xf numFmtId="0" fontId="0" fillId="2" borderId="1" xfId="0" applyFont="1" applyFill="1" applyBorder="1"/>
    <xf numFmtId="0" fontId="0" fillId="0" borderId="9" xfId="0" applyBorder="1"/>
    <xf numFmtId="0" fontId="1" fillId="2" borderId="7" xfId="0" applyFont="1" applyFill="1" applyBorder="1" applyAlignment="1">
      <alignment horizontal="center"/>
    </xf>
    <xf numFmtId="0" fontId="1" fillId="2" borderId="0" xfId="0" applyFont="1" applyFill="1" applyBorder="1" applyAlignment="1">
      <alignment horizontal="center"/>
    </xf>
    <xf numFmtId="0" fontId="6" fillId="2" borderId="0" xfId="0" applyFont="1" applyFill="1" applyBorder="1" applyAlignment="1">
      <alignment wrapText="1"/>
    </xf>
    <xf numFmtId="0" fontId="6" fillId="2" borderId="4" xfId="0" applyFont="1" applyFill="1" applyBorder="1" applyAlignment="1">
      <alignment wrapText="1"/>
    </xf>
    <xf numFmtId="0" fontId="6" fillId="2" borderId="9" xfId="0" applyFont="1" applyFill="1" applyBorder="1" applyAlignment="1">
      <alignment wrapText="1"/>
    </xf>
    <xf numFmtId="1" fontId="4" fillId="2" borderId="0" xfId="0" applyNumberFormat="1" applyFont="1" applyFill="1"/>
    <xf numFmtId="0" fontId="8" fillId="0" borderId="0" xfId="0" applyFont="1"/>
    <xf numFmtId="0" fontId="8" fillId="0" borderId="14" xfId="0" applyFont="1" applyBorder="1" applyAlignment="1">
      <alignment horizontal="center" wrapText="1"/>
    </xf>
    <xf numFmtId="0" fontId="8" fillId="0" borderId="14" xfId="0" applyFont="1" applyBorder="1" applyAlignment="1">
      <alignment horizontal="center" vertical="center" wrapText="1"/>
    </xf>
    <xf numFmtId="0" fontId="8" fillId="0" borderId="14" xfId="0" applyFont="1" applyBorder="1" applyAlignment="1">
      <alignment horizontal="center"/>
    </xf>
    <xf numFmtId="0" fontId="8" fillId="0" borderId="15" xfId="0" applyFont="1" applyBorder="1" applyAlignment="1">
      <alignment horizontal="center"/>
    </xf>
    <xf numFmtId="0" fontId="3" fillId="0" borderId="0" xfId="0" applyFont="1" applyAlignment="1">
      <alignment horizontal="center" wrapText="1"/>
    </xf>
    <xf numFmtId="0" fontId="8" fillId="2" borderId="14" xfId="0" applyFont="1" applyFill="1" applyBorder="1" applyAlignment="1">
      <alignment horizontal="center" vertical="center" wrapText="1"/>
    </xf>
    <xf numFmtId="0" fontId="8" fillId="2" borderId="14" xfId="0" applyFont="1" applyFill="1" applyBorder="1" applyAlignment="1">
      <alignment horizontal="center" vertical="top"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4" xfId="0" applyFont="1" applyFill="1" applyBorder="1" applyAlignment="1">
      <alignment horizontal="center" wrapText="1"/>
    </xf>
    <xf numFmtId="0" fontId="8" fillId="2" borderId="14" xfId="0" applyFont="1" applyFill="1" applyBorder="1" applyAlignment="1">
      <alignment horizontal="center"/>
    </xf>
    <xf numFmtId="0" fontId="8" fillId="2" borderId="15" xfId="0" applyFont="1" applyFill="1" applyBorder="1" applyAlignment="1">
      <alignment horizontal="center"/>
    </xf>
    <xf numFmtId="0" fontId="7" fillId="0" borderId="3" xfId="0" applyFont="1" applyFill="1" applyBorder="1" applyAlignment="1">
      <alignment horizontal="center" wrapText="1"/>
    </xf>
    <xf numFmtId="0" fontId="7" fillId="0" borderId="11" xfId="0" applyFont="1" applyFill="1" applyBorder="1" applyAlignment="1">
      <alignment horizontal="center" wrapText="1"/>
    </xf>
    <xf numFmtId="0" fontId="7" fillId="0" borderId="6" xfId="0" applyFont="1" applyFill="1" applyBorder="1" applyAlignment="1">
      <alignment horizontal="center" wrapText="1"/>
    </xf>
    <xf numFmtId="0" fontId="7" fillId="0" borderId="12" xfId="0" applyFont="1" applyFill="1" applyBorder="1" applyAlignment="1">
      <alignment horizontal="center" wrapText="1"/>
    </xf>
    <xf numFmtId="0" fontId="7" fillId="0" borderId="3" xfId="0" applyFont="1" applyFill="1" applyBorder="1" applyAlignment="1">
      <alignment horizontal="center"/>
    </xf>
    <xf numFmtId="0" fontId="7" fillId="0" borderId="2" xfId="0" applyFont="1" applyFill="1" applyBorder="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0" fontId="8" fillId="0" borderId="3" xfId="0" applyFont="1" applyBorder="1" applyAlignment="1">
      <alignment horizontal="center"/>
    </xf>
    <xf numFmtId="0" fontId="8" fillId="0" borderId="11" xfId="0" applyFont="1" applyBorder="1" applyAlignment="1">
      <alignment horizontal="center"/>
    </xf>
    <xf numFmtId="0" fontId="8" fillId="0" borderId="4" xfId="0" applyFont="1" applyBorder="1" applyAlignment="1">
      <alignment horizontal="center"/>
    </xf>
    <xf numFmtId="0" fontId="8" fillId="0" borderId="13" xfId="0" applyFont="1" applyBorder="1" applyAlignment="1">
      <alignment horizontal="center"/>
    </xf>
    <xf numFmtId="0" fontId="8" fillId="0" borderId="6" xfId="0" applyFont="1" applyBorder="1" applyAlignment="1">
      <alignment horizontal="center"/>
    </xf>
    <xf numFmtId="0" fontId="8" fillId="0" borderId="12" xfId="0" applyFont="1" applyBorder="1" applyAlignment="1">
      <alignment horizontal="center"/>
    </xf>
    <xf numFmtId="0" fontId="8" fillId="0" borderId="3" xfId="0" applyFont="1" applyBorder="1" applyAlignment="1">
      <alignment horizontal="center" wrapText="1"/>
    </xf>
    <xf numFmtId="0" fontId="8" fillId="0" borderId="2" xfId="0" applyFont="1" applyBorder="1" applyAlignment="1">
      <alignment horizontal="center" wrapText="1"/>
    </xf>
    <xf numFmtId="0" fontId="8" fillId="0" borderId="11" xfId="0" applyFont="1" applyBorder="1" applyAlignment="1">
      <alignment horizontal="center" wrapText="1"/>
    </xf>
    <xf numFmtId="0" fontId="8" fillId="0" borderId="4" xfId="0" applyFont="1" applyBorder="1" applyAlignment="1">
      <alignment horizontal="center" wrapText="1"/>
    </xf>
    <xf numFmtId="0" fontId="8" fillId="0" borderId="0" xfId="0" applyFont="1" applyBorder="1" applyAlignment="1">
      <alignment horizontal="center" wrapText="1"/>
    </xf>
    <xf numFmtId="0" fontId="8" fillId="0" borderId="13" xfId="0" applyFont="1" applyBorder="1" applyAlignment="1">
      <alignment horizontal="center" wrapText="1"/>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2" xfId="0" applyFont="1" applyBorder="1" applyAlignment="1">
      <alignment horizontal="center" wrapText="1"/>
    </xf>
    <xf numFmtId="0" fontId="8" fillId="2" borderId="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2"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1" fillId="0" borderId="0" xfId="0" applyFont="1" applyBorder="1" applyAlignment="1">
      <alignment horizontal="left" wrapText="1"/>
    </xf>
    <xf numFmtId="0" fontId="1" fillId="0" borderId="1" xfId="0" applyFont="1" applyBorder="1" applyAlignment="1">
      <alignment horizontal="left" wrapText="1"/>
    </xf>
    <xf numFmtId="0" fontId="1" fillId="2" borderId="0" xfId="0" applyFont="1" applyFill="1" applyAlignment="1">
      <alignment horizontal="center"/>
    </xf>
    <xf numFmtId="0" fontId="4" fillId="0" borderId="0" xfId="0" applyFont="1" applyAlignment="1">
      <alignment horizontal="left" wrapText="1"/>
    </xf>
    <xf numFmtId="0" fontId="4" fillId="0" borderId="1" xfId="0" applyFont="1" applyBorder="1" applyAlignment="1">
      <alignment horizontal="left" wrapText="1"/>
    </xf>
    <xf numFmtId="0" fontId="1" fillId="0" borderId="1" xfId="0" applyFont="1" applyBorder="1" applyAlignment="1">
      <alignment horizontal="left" vertical="center" wrapText="1"/>
    </xf>
    <xf numFmtId="0" fontId="1" fillId="2" borderId="8" xfId="0" applyFont="1" applyFill="1" applyBorder="1" applyAlignment="1">
      <alignment horizontal="center"/>
    </xf>
    <xf numFmtId="0" fontId="1" fillId="2" borderId="7" xfId="0" applyFont="1"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xf>
    <xf numFmtId="0" fontId="6" fillId="2" borderId="2" xfId="0" applyFont="1" applyFill="1" applyBorder="1" applyAlignment="1">
      <alignment horizontal="left" wrapText="1"/>
    </xf>
    <xf numFmtId="0" fontId="6" fillId="2" borderId="0" xfId="0" applyFont="1" applyFill="1" applyBorder="1" applyAlignment="1">
      <alignment horizontal="left" wrapText="1"/>
    </xf>
    <xf numFmtId="0" fontId="4" fillId="2" borderId="0" xfId="0" applyFont="1" applyFill="1" applyAlignment="1">
      <alignment horizontal="left" wrapText="1"/>
    </xf>
    <xf numFmtId="0" fontId="4" fillId="2" borderId="1" xfId="0" applyFont="1" applyFill="1" applyBorder="1" applyAlignment="1">
      <alignment horizontal="left" wrapText="1"/>
    </xf>
    <xf numFmtId="0" fontId="1" fillId="2" borderId="3" xfId="0" applyFont="1" applyFill="1" applyBorder="1" applyAlignment="1">
      <alignment horizontal="center"/>
    </xf>
    <xf numFmtId="0" fontId="1" fillId="2" borderId="2" xfId="0" applyFont="1" applyFill="1" applyBorder="1" applyAlignment="1">
      <alignment horizontal="center"/>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6" fillId="2" borderId="10" xfId="0" applyFont="1" applyFill="1" applyBorder="1" applyAlignment="1">
      <alignment horizontal="left" wrapText="1"/>
    </xf>
    <xf numFmtId="0" fontId="4"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PA"/>
              <a:t>Grupos</a:t>
            </a:r>
            <a:r>
              <a:rPr lang="es-PA" baseline="0"/>
              <a:t> de edad, enero 2023</a:t>
            </a:r>
            <a:endParaRPr lang="es-PA"/>
          </a:p>
        </c:rich>
      </c:tx>
      <c:overlay val="0"/>
    </c:title>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'Enero 2023'!$A$33:$A$37</c:f>
              <c:strCache>
                <c:ptCount val="5"/>
                <c:pt idx="0">
                  <c:v>Sin Datos</c:v>
                </c:pt>
                <c:pt idx="1">
                  <c:v>0-4 años</c:v>
                </c:pt>
                <c:pt idx="2">
                  <c:v>5-9 años</c:v>
                </c:pt>
                <c:pt idx="3">
                  <c:v>10-14 años</c:v>
                </c:pt>
                <c:pt idx="4">
                  <c:v>15-18 años</c:v>
                </c:pt>
              </c:strCache>
            </c:strRef>
          </c:cat>
          <c:val>
            <c:numRef>
              <c:f>'Enero 2023'!$B$33:$B$37</c:f>
              <c:numCache>
                <c:formatCode>General</c:formatCode>
                <c:ptCount val="5"/>
                <c:pt idx="0">
                  <c:v>7</c:v>
                </c:pt>
                <c:pt idx="1">
                  <c:v>30</c:v>
                </c:pt>
                <c:pt idx="2">
                  <c:v>33</c:v>
                </c:pt>
                <c:pt idx="3">
                  <c:v>67</c:v>
                </c:pt>
                <c:pt idx="4">
                  <c:v>69</c:v>
                </c:pt>
              </c:numCache>
            </c:numRef>
          </c:val>
          <c:extLst>
            <c:ext xmlns:c16="http://schemas.microsoft.com/office/drawing/2014/chart" uri="{C3380CC4-5D6E-409C-BE32-E72D297353CC}">
              <c16:uniqueId val="{00000000-C321-4A76-99F8-CF0F9FF3DD97}"/>
            </c:ext>
          </c:extLst>
        </c:ser>
        <c:dLbls>
          <c:showLegendKey val="0"/>
          <c:showVal val="0"/>
          <c:showCatName val="0"/>
          <c:showSerName val="0"/>
          <c:showPercent val="0"/>
          <c:showBubbleSize val="0"/>
        </c:dLbls>
        <c:gapWidth val="75"/>
        <c:overlap val="-25"/>
        <c:axId val="131210624"/>
        <c:axId val="131216512"/>
      </c:barChart>
      <c:catAx>
        <c:axId val="131210624"/>
        <c:scaling>
          <c:orientation val="minMax"/>
        </c:scaling>
        <c:delete val="0"/>
        <c:axPos val="l"/>
        <c:numFmt formatCode="General" sourceLinked="0"/>
        <c:majorTickMark val="none"/>
        <c:minorTickMark val="none"/>
        <c:tickLblPos val="nextTo"/>
        <c:txPr>
          <a:bodyPr/>
          <a:lstStyle/>
          <a:p>
            <a:pPr>
              <a:defRPr b="1"/>
            </a:pPr>
            <a:endParaRPr lang="es-PA"/>
          </a:p>
        </c:txPr>
        <c:crossAx val="131216512"/>
        <c:crosses val="autoZero"/>
        <c:auto val="1"/>
        <c:lblAlgn val="ctr"/>
        <c:lblOffset val="100"/>
        <c:noMultiLvlLbl val="0"/>
      </c:catAx>
      <c:valAx>
        <c:axId val="131216512"/>
        <c:scaling>
          <c:orientation val="minMax"/>
        </c:scaling>
        <c:delete val="0"/>
        <c:axPos val="b"/>
        <c:majorGridlines/>
        <c:numFmt formatCode="General" sourceLinked="1"/>
        <c:majorTickMark val="none"/>
        <c:minorTickMark val="none"/>
        <c:tickLblPos val="nextTo"/>
        <c:spPr>
          <a:ln w="6350">
            <a:noFill/>
          </a:ln>
        </c:spPr>
        <c:txPr>
          <a:bodyPr/>
          <a:lstStyle/>
          <a:p>
            <a:pPr>
              <a:defRPr b="1"/>
            </a:pPr>
            <a:endParaRPr lang="es-PA"/>
          </a:p>
        </c:txPr>
        <c:crossAx val="1312106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A"/>
              <a:t>Casos por</a:t>
            </a:r>
            <a:r>
              <a:rPr lang="es-PA" baseline="0"/>
              <a:t> sedes, enero 2023</a:t>
            </a:r>
            <a:endParaRPr lang="es-P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A"/>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'Enero 2023'!$A$55:$A$59</c:f>
              <c:strCache>
                <c:ptCount val="5"/>
                <c:pt idx="0">
                  <c:v>Sede Central</c:v>
                </c:pt>
                <c:pt idx="1">
                  <c:v>Colón</c:v>
                </c:pt>
                <c:pt idx="2">
                  <c:v>Panamá Oeste </c:v>
                </c:pt>
                <c:pt idx="3">
                  <c:v>Bocas del Toro </c:v>
                </c:pt>
                <c:pt idx="4">
                  <c:v>San Miguelito </c:v>
                </c:pt>
              </c:strCache>
            </c:strRef>
          </c:cat>
          <c:val>
            <c:numRef>
              <c:f>'Enero 2023'!$B$55:$B$59</c:f>
              <c:numCache>
                <c:formatCode>General</c:formatCode>
                <c:ptCount val="5"/>
                <c:pt idx="0">
                  <c:v>147</c:v>
                </c:pt>
                <c:pt idx="1">
                  <c:v>19</c:v>
                </c:pt>
                <c:pt idx="2">
                  <c:v>18</c:v>
                </c:pt>
                <c:pt idx="3">
                  <c:v>18</c:v>
                </c:pt>
                <c:pt idx="4">
                  <c:v>4</c:v>
                </c:pt>
              </c:numCache>
            </c:numRef>
          </c:val>
          <c:extLst>
            <c:ext xmlns:c16="http://schemas.microsoft.com/office/drawing/2014/chart" uri="{C3380CC4-5D6E-409C-BE32-E72D297353CC}">
              <c16:uniqueId val="{00000000-4CCB-4718-9D50-425A88A937A9}"/>
            </c:ext>
          </c:extLst>
        </c:ser>
        <c:dLbls>
          <c:showLegendKey val="0"/>
          <c:showVal val="0"/>
          <c:showCatName val="0"/>
          <c:showSerName val="0"/>
          <c:showPercent val="0"/>
          <c:showBubbleSize val="0"/>
        </c:dLbls>
        <c:gapWidth val="219"/>
        <c:overlap val="-27"/>
        <c:axId val="1561495520"/>
        <c:axId val="1491059440"/>
      </c:barChart>
      <c:catAx>
        <c:axId val="156149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PA"/>
          </a:p>
        </c:txPr>
        <c:crossAx val="1491059440"/>
        <c:crosses val="autoZero"/>
        <c:auto val="1"/>
        <c:lblAlgn val="ctr"/>
        <c:lblOffset val="100"/>
        <c:noMultiLvlLbl val="0"/>
      </c:catAx>
      <c:valAx>
        <c:axId val="1491059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A"/>
          </a:p>
        </c:txPr>
        <c:crossAx val="1561495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'[1]cuadro por sexo y motivo'!$A$52:$A$67</c:f>
              <c:strCache>
                <c:ptCount val="16"/>
                <c:pt idx="0">
                  <c:v>Problemas de  Conducta</c:v>
                </c:pt>
                <c:pt idx="1">
                  <c:v>Riesgo Social </c:v>
                </c:pt>
                <c:pt idx="2">
                  <c:v>Maltrato</c:v>
                </c:pt>
                <c:pt idx="3">
                  <c:v>Medida de Toque de Queda </c:v>
                </c:pt>
                <c:pt idx="4">
                  <c:v>Negligencia </c:v>
                </c:pt>
                <c:pt idx="5">
                  <c:v>Conflictos familiares </c:v>
                </c:pt>
                <c:pt idx="6">
                  <c:v>Protección </c:v>
                </c:pt>
                <c:pt idx="7">
                  <c:v>Abuso Sexual </c:v>
                </c:pt>
                <c:pt idx="8">
                  <c:v>Orientaciones   sociales a NNA</c:v>
                </c:pt>
                <c:pt idx="9">
                  <c:v>Evasión de Hogar</c:v>
                </c:pt>
                <c:pt idx="10">
                  <c:v>Madre Adolescentes</c:v>
                </c:pt>
                <c:pt idx="11">
                  <c:v>Trabajo Infantil </c:v>
                </c:pt>
                <c:pt idx="12">
                  <c:v>Deserción Escolar </c:v>
                </c:pt>
                <c:pt idx="13">
                  <c:v>Consumo de Drogas</c:v>
                </c:pt>
                <c:pt idx="14">
                  <c:v>Abandono </c:v>
                </c:pt>
                <c:pt idx="15">
                  <c:v>Conflictos con la Ley</c:v>
                </c:pt>
              </c:strCache>
            </c:strRef>
          </c:cat>
          <c:val>
            <c:numRef>
              <c:f>'[1]cuadro por sexo y motivo'!$B$52:$B$67</c:f>
              <c:numCache>
                <c:formatCode>General</c:formatCode>
                <c:ptCount val="16"/>
                <c:pt idx="0">
                  <c:v>40</c:v>
                </c:pt>
                <c:pt idx="1">
                  <c:v>30</c:v>
                </c:pt>
                <c:pt idx="2">
                  <c:v>25</c:v>
                </c:pt>
                <c:pt idx="3">
                  <c:v>23</c:v>
                </c:pt>
                <c:pt idx="4">
                  <c:v>21</c:v>
                </c:pt>
                <c:pt idx="5">
                  <c:v>21</c:v>
                </c:pt>
                <c:pt idx="6">
                  <c:v>14</c:v>
                </c:pt>
                <c:pt idx="7">
                  <c:v>8</c:v>
                </c:pt>
                <c:pt idx="8">
                  <c:v>7</c:v>
                </c:pt>
                <c:pt idx="9">
                  <c:v>5</c:v>
                </c:pt>
                <c:pt idx="10">
                  <c:v>4</c:v>
                </c:pt>
                <c:pt idx="11">
                  <c:v>3</c:v>
                </c:pt>
                <c:pt idx="12">
                  <c:v>2</c:v>
                </c:pt>
                <c:pt idx="13">
                  <c:v>1</c:v>
                </c:pt>
                <c:pt idx="14">
                  <c:v>1</c:v>
                </c:pt>
                <c:pt idx="15">
                  <c:v>1</c:v>
                </c:pt>
              </c:numCache>
            </c:numRef>
          </c:val>
          <c:extLst>
            <c:ext xmlns:c16="http://schemas.microsoft.com/office/drawing/2014/chart" uri="{C3380CC4-5D6E-409C-BE32-E72D297353CC}">
              <c16:uniqueId val="{00000000-8BAE-4363-9FDC-246C693D54C1}"/>
            </c:ext>
          </c:extLst>
        </c:ser>
        <c:dLbls>
          <c:showLegendKey val="0"/>
          <c:showVal val="0"/>
          <c:showCatName val="0"/>
          <c:showSerName val="0"/>
          <c:showPercent val="0"/>
          <c:showBubbleSize val="0"/>
        </c:dLbls>
        <c:gapWidth val="182"/>
        <c:axId val="119108352"/>
        <c:axId val="119109888"/>
      </c:barChart>
      <c:catAx>
        <c:axId val="119108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PA"/>
          </a:p>
        </c:txPr>
        <c:crossAx val="119109888"/>
        <c:crosses val="autoZero"/>
        <c:auto val="1"/>
        <c:lblAlgn val="ctr"/>
        <c:lblOffset val="100"/>
        <c:noMultiLvlLbl val="0"/>
      </c:catAx>
      <c:valAx>
        <c:axId val="119109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PA"/>
          </a:p>
        </c:txPr>
        <c:crossAx val="119108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A"/>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Seguimientos,</a:t>
            </a:r>
            <a:r>
              <a:rPr lang="en-US" baseline="0"/>
              <a:t> enero 2023</a:t>
            </a:r>
            <a:endParaRPr lang="en-US"/>
          </a:p>
        </c:rich>
      </c:tx>
      <c:overlay val="0"/>
    </c:title>
    <c:autoTitleDeleted val="0"/>
    <c:plotArea>
      <c:layout/>
      <c:barChart>
        <c:barDir val="col"/>
        <c:grouping val="clustered"/>
        <c:varyColors val="0"/>
        <c:ser>
          <c:idx val="0"/>
          <c:order val="0"/>
          <c:invertIfNegative val="0"/>
          <c:dLbls>
            <c:dLbl>
              <c:idx val="0"/>
              <c:layout>
                <c:manualLayout>
                  <c:x val="-1.6388366949033371E-17"/>
                  <c:y val="2.6888607064293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9E-4906-A238-015C43F1CEE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'Enero 2023'!$A$102:$A$105</c:f>
              <c:strCache>
                <c:ptCount val="4"/>
                <c:pt idx="0">
                  <c:v>Sede Central</c:v>
                </c:pt>
                <c:pt idx="1">
                  <c:v>Colón</c:v>
                </c:pt>
                <c:pt idx="2">
                  <c:v>Bocas Del Toro</c:v>
                </c:pt>
                <c:pt idx="3">
                  <c:v>Panamá Oeste </c:v>
                </c:pt>
              </c:strCache>
            </c:strRef>
          </c:cat>
          <c:val>
            <c:numRef>
              <c:f>'Enero 2023'!$B$102:$B$105</c:f>
              <c:numCache>
                <c:formatCode>General</c:formatCode>
                <c:ptCount val="4"/>
                <c:pt idx="0">
                  <c:v>51</c:v>
                </c:pt>
                <c:pt idx="1">
                  <c:v>14</c:v>
                </c:pt>
                <c:pt idx="2">
                  <c:v>9</c:v>
                </c:pt>
                <c:pt idx="3">
                  <c:v>6</c:v>
                </c:pt>
              </c:numCache>
            </c:numRef>
          </c:val>
          <c:extLst>
            <c:ext xmlns:c16="http://schemas.microsoft.com/office/drawing/2014/chart" uri="{C3380CC4-5D6E-409C-BE32-E72D297353CC}">
              <c16:uniqueId val="{00000001-8E9E-4906-A238-015C43F1CEE1}"/>
            </c:ext>
          </c:extLst>
        </c:ser>
        <c:ser>
          <c:idx val="1"/>
          <c:order val="1"/>
          <c:invertIfNegative val="0"/>
          <c:cat>
            <c:strRef>
              <c:f>'Enero 2023'!$A$102:$A$105</c:f>
              <c:strCache>
                <c:ptCount val="4"/>
                <c:pt idx="0">
                  <c:v>Sede Central</c:v>
                </c:pt>
                <c:pt idx="1">
                  <c:v>Colón</c:v>
                </c:pt>
                <c:pt idx="2">
                  <c:v>Bocas Del Toro</c:v>
                </c:pt>
                <c:pt idx="3">
                  <c:v>Panamá Oeste </c:v>
                </c:pt>
              </c:strCache>
            </c:strRef>
          </c:cat>
          <c:val>
            <c:numRef>
              <c:f>'Enero 2023'!$C$102:$C$105</c:f>
              <c:numCache>
                <c:formatCode>General</c:formatCode>
                <c:ptCount val="4"/>
              </c:numCache>
            </c:numRef>
          </c:val>
          <c:extLst>
            <c:ext xmlns:c16="http://schemas.microsoft.com/office/drawing/2014/chart" uri="{C3380CC4-5D6E-409C-BE32-E72D297353CC}">
              <c16:uniqueId val="{00000002-8E9E-4906-A238-015C43F1CEE1}"/>
            </c:ext>
          </c:extLst>
        </c:ser>
        <c:dLbls>
          <c:showLegendKey val="0"/>
          <c:showVal val="0"/>
          <c:showCatName val="0"/>
          <c:showSerName val="0"/>
          <c:showPercent val="0"/>
          <c:showBubbleSize val="0"/>
        </c:dLbls>
        <c:gapWidth val="75"/>
        <c:overlap val="-25"/>
        <c:axId val="42241024"/>
        <c:axId val="42488576"/>
      </c:barChart>
      <c:catAx>
        <c:axId val="42241024"/>
        <c:scaling>
          <c:orientation val="minMax"/>
        </c:scaling>
        <c:delete val="0"/>
        <c:axPos val="b"/>
        <c:numFmt formatCode="General" sourceLinked="0"/>
        <c:majorTickMark val="none"/>
        <c:minorTickMark val="none"/>
        <c:tickLblPos val="nextTo"/>
        <c:txPr>
          <a:bodyPr/>
          <a:lstStyle/>
          <a:p>
            <a:pPr>
              <a:defRPr sz="900" b="1"/>
            </a:pPr>
            <a:endParaRPr lang="es-PA"/>
          </a:p>
        </c:txPr>
        <c:crossAx val="42488576"/>
        <c:crosses val="autoZero"/>
        <c:auto val="1"/>
        <c:lblAlgn val="ctr"/>
        <c:lblOffset val="100"/>
        <c:noMultiLvlLbl val="0"/>
      </c:catAx>
      <c:valAx>
        <c:axId val="42488576"/>
        <c:scaling>
          <c:orientation val="minMax"/>
        </c:scaling>
        <c:delete val="0"/>
        <c:axPos val="l"/>
        <c:majorGridlines/>
        <c:numFmt formatCode="General" sourceLinked="1"/>
        <c:majorTickMark val="none"/>
        <c:minorTickMark val="none"/>
        <c:tickLblPos val="nextTo"/>
        <c:spPr>
          <a:ln w="9525">
            <a:noFill/>
          </a:ln>
        </c:spPr>
        <c:txPr>
          <a:bodyPr/>
          <a:lstStyle/>
          <a:p>
            <a:pPr>
              <a:defRPr sz="1050"/>
            </a:pPr>
            <a:endParaRPr lang="es-PA"/>
          </a:p>
        </c:txPr>
        <c:crossAx val="42241024"/>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4</xdr:col>
      <xdr:colOff>285750</xdr:colOff>
      <xdr:row>3</xdr:row>
      <xdr:rowOff>152840</xdr:rowOff>
    </xdr:to>
    <xdr:pic>
      <xdr:nvPicPr>
        <xdr:cNvPr id="6" name="Imagen 5">
          <a:extLst>
            <a:ext uri="{FF2B5EF4-FFF2-40B4-BE49-F238E27FC236}">
              <a16:creationId xmlns:a16="http://schemas.microsoft.com/office/drawing/2014/main" id="{B99E1604-B6B2-416E-B307-5169149097EA}"/>
            </a:ext>
          </a:extLst>
        </xdr:cNvPr>
        <xdr:cNvPicPr>
          <a:picLocks noChangeAspect="1"/>
        </xdr:cNvPicPr>
      </xdr:nvPicPr>
      <xdr:blipFill>
        <a:blip xmlns:r="http://schemas.openxmlformats.org/officeDocument/2006/relationships" r:embed="rId1"/>
        <a:stretch>
          <a:fillRect/>
        </a:stretch>
      </xdr:blipFill>
      <xdr:spPr>
        <a:xfrm>
          <a:off x="0" y="47625"/>
          <a:ext cx="4868333" cy="644965"/>
        </a:xfrm>
        <a:prstGeom prst="rect">
          <a:avLst/>
        </a:prstGeom>
      </xdr:spPr>
    </xdr:pic>
    <xdr:clientData/>
  </xdr:twoCellAnchor>
  <xdr:twoCellAnchor editAs="oneCell">
    <xdr:from>
      <xdr:col>6</xdr:col>
      <xdr:colOff>67469</xdr:colOff>
      <xdr:row>17</xdr:row>
      <xdr:rowOff>130968</xdr:rowOff>
    </xdr:from>
    <xdr:to>
      <xdr:col>7</xdr:col>
      <xdr:colOff>103452</xdr:colOff>
      <xdr:row>22</xdr:row>
      <xdr:rowOff>30956</xdr:rowOff>
    </xdr:to>
    <xdr:pic>
      <xdr:nvPicPr>
        <xdr:cNvPr id="9" name="Imagen 8">
          <a:extLst>
            <a:ext uri="{FF2B5EF4-FFF2-40B4-BE49-F238E27FC236}">
              <a16:creationId xmlns:a16="http://schemas.microsoft.com/office/drawing/2014/main" id="{AB792EEA-AD3C-4F75-8B3C-9D4760B495A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4052" y="3676385"/>
          <a:ext cx="914400" cy="894821"/>
        </a:xfrm>
        <a:prstGeom prst="rect">
          <a:avLst/>
        </a:prstGeom>
        <a:noFill/>
      </xdr:spPr>
    </xdr:pic>
    <xdr:clientData/>
  </xdr:twoCellAnchor>
  <xdr:twoCellAnchor editAs="oneCell">
    <xdr:from>
      <xdr:col>7</xdr:col>
      <xdr:colOff>689505</xdr:colOff>
      <xdr:row>17</xdr:row>
      <xdr:rowOff>147373</xdr:rowOff>
    </xdr:from>
    <xdr:to>
      <xdr:col>9</xdr:col>
      <xdr:colOff>79905</xdr:colOff>
      <xdr:row>22</xdr:row>
      <xdr:rowOff>47361</xdr:rowOff>
    </xdr:to>
    <xdr:pic>
      <xdr:nvPicPr>
        <xdr:cNvPr id="10" name="Imagen 9">
          <a:extLst>
            <a:ext uri="{FF2B5EF4-FFF2-40B4-BE49-F238E27FC236}">
              <a16:creationId xmlns:a16="http://schemas.microsoft.com/office/drawing/2014/main" id="{A66A6D2C-CA14-49B4-86EF-A0C904F1438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74505" y="3692790"/>
          <a:ext cx="914400" cy="894821"/>
        </a:xfrm>
        <a:prstGeom prst="rect">
          <a:avLst/>
        </a:prstGeom>
        <a:noFill/>
      </xdr:spPr>
    </xdr:pic>
    <xdr:clientData/>
  </xdr:twoCellAnchor>
  <xdr:twoCellAnchor>
    <xdr:from>
      <xdr:col>2</xdr:col>
      <xdr:colOff>345281</xdr:colOff>
      <xdr:row>30</xdr:row>
      <xdr:rowOff>15477</xdr:rowOff>
    </xdr:from>
    <xdr:to>
      <xdr:col>8</xdr:col>
      <xdr:colOff>345281</xdr:colOff>
      <xdr:row>45</xdr:row>
      <xdr:rowOff>91677</xdr:rowOff>
    </xdr:to>
    <xdr:graphicFrame macro="">
      <xdr:nvGraphicFramePr>
        <xdr:cNvPr id="14" name="3 Gráfico">
          <a:extLst>
            <a:ext uri="{FF2B5EF4-FFF2-40B4-BE49-F238E27FC236}">
              <a16:creationId xmlns:a16="http://schemas.microsoft.com/office/drawing/2014/main" id="{E83A686B-C06E-4844-9EC9-179E01B2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204787</xdr:colOff>
      <xdr:row>52</xdr:row>
      <xdr:rowOff>71437</xdr:rowOff>
    </xdr:from>
    <xdr:to>
      <xdr:col>7</xdr:col>
      <xdr:colOff>742950</xdr:colOff>
      <xdr:row>63</xdr:row>
      <xdr:rowOff>180975</xdr:rowOff>
    </xdr:to>
    <xdr:graphicFrame macro="">
      <xdr:nvGraphicFramePr>
        <xdr:cNvPr id="19" name="Gráfico 18">
          <a:extLst>
            <a:ext uri="{FF2B5EF4-FFF2-40B4-BE49-F238E27FC236}">
              <a16:creationId xmlns:a16="http://schemas.microsoft.com/office/drawing/2014/main" id="{E9958F21-0DD2-4C52-B932-3DC408A418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226029</xdr:colOff>
      <xdr:row>71</xdr:row>
      <xdr:rowOff>100239</xdr:rowOff>
    </xdr:from>
    <xdr:to>
      <xdr:col>10</xdr:col>
      <xdr:colOff>3176</xdr:colOff>
      <xdr:row>92</xdr:row>
      <xdr:rowOff>42334</xdr:rowOff>
    </xdr:to>
    <xdr:graphicFrame macro="">
      <xdr:nvGraphicFramePr>
        <xdr:cNvPr id="21" name="Gráfico 20">
          <a:extLst>
            <a:ext uri="{FF2B5EF4-FFF2-40B4-BE49-F238E27FC236}">
              <a16:creationId xmlns:a16="http://schemas.microsoft.com/office/drawing/2014/main" id="{AA3B3EF5-1C18-43BD-B0EC-AB1C16994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258233</xdr:colOff>
      <xdr:row>98</xdr:row>
      <xdr:rowOff>44299</xdr:rowOff>
    </xdr:from>
    <xdr:to>
      <xdr:col>8</xdr:col>
      <xdr:colOff>0</xdr:colOff>
      <xdr:row>108</xdr:row>
      <xdr:rowOff>9525</xdr:rowOff>
    </xdr:to>
    <xdr:graphicFrame macro="">
      <xdr:nvGraphicFramePr>
        <xdr:cNvPr id="23" name="1 Gráfico">
          <a:extLst>
            <a:ext uri="{FF2B5EF4-FFF2-40B4-BE49-F238E27FC236}">
              <a16:creationId xmlns:a16="http://schemas.microsoft.com/office/drawing/2014/main" id="{47E0853F-D70F-496F-B835-CF0B29D238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stadistica%202023\Cuadros%20At.%20a%20enero23.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de seguimiento"/>
      <sheetName val="cuadro por sexo y motivo"/>
      <sheetName val="Grupos Edad y sexo General"/>
    </sheetNames>
    <sheetDataSet>
      <sheetData sheetId="0"/>
      <sheetData sheetId="1">
        <row r="52">
          <cell r="A52" t="str">
            <v>Problemas de  Conducta</v>
          </cell>
          <cell r="B52">
            <v>40</v>
          </cell>
        </row>
        <row r="53">
          <cell r="A53" t="str">
            <v xml:space="preserve">Riesgo Social </v>
          </cell>
          <cell r="B53">
            <v>30</v>
          </cell>
        </row>
        <row r="54">
          <cell r="A54" t="str">
            <v>Maltrato</v>
          </cell>
          <cell r="B54">
            <v>25</v>
          </cell>
        </row>
        <row r="55">
          <cell r="A55" t="str">
            <v xml:space="preserve">Medida de Toque de Queda </v>
          </cell>
          <cell r="B55">
            <v>23</v>
          </cell>
        </row>
        <row r="56">
          <cell r="A56" t="str">
            <v xml:space="preserve">Negligencia </v>
          </cell>
          <cell r="B56">
            <v>21</v>
          </cell>
        </row>
        <row r="57">
          <cell r="A57" t="str">
            <v xml:space="preserve">Conflictos familiares </v>
          </cell>
          <cell r="B57">
            <v>21</v>
          </cell>
        </row>
        <row r="58">
          <cell r="A58" t="str">
            <v xml:space="preserve">Protección </v>
          </cell>
          <cell r="B58">
            <v>14</v>
          </cell>
        </row>
        <row r="59">
          <cell r="A59" t="str">
            <v xml:space="preserve">Abuso Sexual </v>
          </cell>
          <cell r="B59">
            <v>8</v>
          </cell>
        </row>
        <row r="60">
          <cell r="A60" t="str">
            <v>Orientaciones   sociales a NNA</v>
          </cell>
          <cell r="B60">
            <v>7</v>
          </cell>
        </row>
        <row r="61">
          <cell r="A61" t="str">
            <v>Evasión de Hogar</v>
          </cell>
          <cell r="B61">
            <v>5</v>
          </cell>
        </row>
        <row r="62">
          <cell r="A62" t="str">
            <v>Madre Adolescentes</v>
          </cell>
          <cell r="B62">
            <v>4</v>
          </cell>
        </row>
        <row r="63">
          <cell r="A63" t="str">
            <v xml:space="preserve">Trabajo Infantil </v>
          </cell>
          <cell r="B63">
            <v>3</v>
          </cell>
        </row>
        <row r="64">
          <cell r="A64" t="str">
            <v xml:space="preserve">Deserción Escolar </v>
          </cell>
          <cell r="B64">
            <v>2</v>
          </cell>
        </row>
        <row r="65">
          <cell r="A65" t="str">
            <v>Consumo de Drogas</v>
          </cell>
          <cell r="B65">
            <v>1</v>
          </cell>
        </row>
        <row r="66">
          <cell r="A66" t="str">
            <v xml:space="preserve">Abandono </v>
          </cell>
          <cell r="B66">
            <v>1</v>
          </cell>
        </row>
        <row r="67">
          <cell r="A67" t="str">
            <v>Conflictos con la Ley</v>
          </cell>
          <cell r="B67">
            <v>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97B2-7C0D-44A0-932D-F0DE35F2CFA2}">
  <sheetPr>
    <pageSetUpPr fitToPage="1"/>
  </sheetPr>
  <dimension ref="A7:M137"/>
  <sheetViews>
    <sheetView showGridLines="0" tabSelected="1" view="pageBreakPreview" topLeftCell="A117" zoomScale="60" zoomScaleNormal="100" workbookViewId="0">
      <selection activeCell="M1" sqref="M1"/>
    </sheetView>
  </sheetViews>
  <sheetFormatPr baseColWidth="10" defaultRowHeight="14.5" x14ac:dyDescent="0.35"/>
  <cols>
    <col min="1" max="1" width="27.453125" customWidth="1"/>
    <col min="2" max="2" width="15.81640625" customWidth="1"/>
    <col min="4" max="4" width="11.453125" customWidth="1"/>
    <col min="7" max="7" width="12.54296875" customWidth="1"/>
  </cols>
  <sheetData>
    <row r="7" spans="1:8" x14ac:dyDescent="0.35">
      <c r="A7" s="114" t="s">
        <v>79</v>
      </c>
      <c r="B7" s="115"/>
      <c r="C7" s="115"/>
      <c r="D7" s="115"/>
      <c r="E7" s="115"/>
      <c r="F7" s="115"/>
      <c r="G7" s="115"/>
      <c r="H7" s="115"/>
    </row>
    <row r="8" spans="1:8" x14ac:dyDescent="0.35">
      <c r="A8" s="115"/>
      <c r="B8" s="115"/>
      <c r="C8" s="115"/>
      <c r="D8" s="115"/>
      <c r="E8" s="115"/>
      <c r="F8" s="115"/>
      <c r="G8" s="115"/>
      <c r="H8" s="115"/>
    </row>
    <row r="9" spans="1:8" ht="18.75" customHeight="1" x14ac:dyDescent="0.35">
      <c r="A9" s="115"/>
      <c r="B9" s="115"/>
      <c r="C9" s="115"/>
      <c r="D9" s="115"/>
      <c r="E9" s="115"/>
      <c r="F9" s="115"/>
      <c r="G9" s="115"/>
      <c r="H9" s="115"/>
    </row>
    <row r="10" spans="1:8" ht="18" customHeight="1" x14ac:dyDescent="0.35">
      <c r="A10" s="115"/>
      <c r="B10" s="115"/>
      <c r="C10" s="115"/>
      <c r="D10" s="115"/>
      <c r="E10" s="115"/>
      <c r="F10" s="115"/>
      <c r="G10" s="115"/>
      <c r="H10" s="115"/>
    </row>
    <row r="11" spans="1:8" ht="20.25" customHeight="1" x14ac:dyDescent="0.35">
      <c r="A11" s="115"/>
      <c r="B11" s="115"/>
      <c r="C11" s="115"/>
      <c r="D11" s="115"/>
      <c r="E11" s="115"/>
      <c r="F11" s="115"/>
      <c r="G11" s="115"/>
      <c r="H11" s="115"/>
    </row>
    <row r="13" spans="1:8" ht="15.5" x14ac:dyDescent="0.35">
      <c r="A13" s="3" t="s">
        <v>76</v>
      </c>
    </row>
    <row r="17" spans="1:13" ht="37" customHeight="1" x14ac:dyDescent="0.35">
      <c r="A17" s="110" t="s">
        <v>50</v>
      </c>
      <c r="B17" s="110"/>
      <c r="C17" s="110"/>
      <c r="D17" s="110"/>
      <c r="F17" s="118" t="s">
        <v>81</v>
      </c>
      <c r="G17" s="118"/>
      <c r="H17" s="118"/>
      <c r="I17" s="118"/>
      <c r="J17" s="118"/>
    </row>
    <row r="18" spans="1:13" ht="15" thickBot="1" x14ac:dyDescent="0.4">
      <c r="A18" s="110"/>
      <c r="B18" s="110"/>
      <c r="C18" s="110"/>
      <c r="D18" s="110"/>
      <c r="G18" s="7"/>
      <c r="H18" s="7"/>
      <c r="I18" s="7"/>
    </row>
    <row r="19" spans="1:13" ht="16" thickTop="1" x14ac:dyDescent="0.35">
      <c r="A19" s="12" t="s">
        <v>1</v>
      </c>
      <c r="B19" s="13" t="s">
        <v>2</v>
      </c>
      <c r="C19" s="4"/>
      <c r="D19" s="4"/>
      <c r="E19" s="8" t="s">
        <v>5</v>
      </c>
      <c r="F19" s="46">
        <v>98</v>
      </c>
      <c r="I19" s="7"/>
      <c r="J19" s="7"/>
      <c r="K19" s="7"/>
      <c r="L19" s="7"/>
      <c r="M19" s="7"/>
    </row>
    <row r="20" spans="1:13" ht="15.5" x14ac:dyDescent="0.35">
      <c r="A20" s="14" t="s">
        <v>0</v>
      </c>
      <c r="B20" s="15">
        <f>SUM(B21)</f>
        <v>206</v>
      </c>
      <c r="C20" s="4"/>
      <c r="D20" s="4"/>
      <c r="E20" s="8" t="s">
        <v>6</v>
      </c>
      <c r="F20" s="46">
        <v>108</v>
      </c>
      <c r="G20" s="8"/>
      <c r="I20" s="7"/>
      <c r="J20" s="7"/>
      <c r="K20" s="7"/>
      <c r="L20" s="7"/>
      <c r="M20" s="7"/>
    </row>
    <row r="21" spans="1:13" ht="15.5" x14ac:dyDescent="0.35">
      <c r="A21" s="16" t="s">
        <v>3</v>
      </c>
      <c r="B21" s="17">
        <v>206</v>
      </c>
      <c r="C21" s="4"/>
      <c r="D21" s="4"/>
      <c r="G21" s="8"/>
      <c r="I21" s="7"/>
      <c r="J21" s="7"/>
      <c r="K21" s="7"/>
      <c r="L21" s="7"/>
      <c r="M21" s="7"/>
    </row>
    <row r="22" spans="1:13" ht="15.5" x14ac:dyDescent="0.35">
      <c r="A22" s="5" t="s">
        <v>4</v>
      </c>
      <c r="C22" s="4"/>
      <c r="D22" s="4"/>
      <c r="I22" s="7"/>
      <c r="J22" s="7"/>
      <c r="K22" s="7"/>
      <c r="L22" s="7"/>
      <c r="M22" s="7"/>
    </row>
    <row r="23" spans="1:13" ht="15.5" x14ac:dyDescent="0.35">
      <c r="A23" s="18"/>
      <c r="B23" s="18"/>
      <c r="I23" s="7"/>
      <c r="J23" s="7"/>
      <c r="K23" s="7"/>
      <c r="L23" s="7"/>
      <c r="M23" s="7"/>
    </row>
    <row r="24" spans="1:13" ht="15.5" x14ac:dyDescent="0.35">
      <c r="A24" s="19"/>
      <c r="B24" s="20"/>
      <c r="G24" s="9">
        <v>0.48</v>
      </c>
      <c r="I24" s="9">
        <v>0.52</v>
      </c>
      <c r="K24" s="8"/>
      <c r="M24" s="7"/>
    </row>
    <row r="25" spans="1:13" ht="15.5" x14ac:dyDescent="0.35">
      <c r="A25" s="18"/>
      <c r="B25" s="18"/>
    </row>
    <row r="28" spans="1:13" ht="15.5" x14ac:dyDescent="0.35">
      <c r="A28" s="6" t="s">
        <v>77</v>
      </c>
      <c r="B28" s="7"/>
      <c r="C28" s="7"/>
      <c r="D28" s="7"/>
      <c r="E28" s="7"/>
      <c r="F28" s="7"/>
      <c r="G28" s="7"/>
      <c r="H28" s="7"/>
      <c r="I28" s="7"/>
    </row>
    <row r="29" spans="1:13" ht="15" customHeight="1" x14ac:dyDescent="0.35">
      <c r="A29" s="94" t="s">
        <v>49</v>
      </c>
      <c r="B29" s="94"/>
      <c r="C29" s="7"/>
      <c r="D29" s="7"/>
      <c r="E29" s="7"/>
      <c r="F29" s="7"/>
      <c r="G29" s="7"/>
      <c r="H29" s="7"/>
      <c r="I29" s="7"/>
    </row>
    <row r="30" spans="1:13" ht="12" customHeight="1" thickBot="1" x14ac:dyDescent="0.4">
      <c r="A30" s="95"/>
      <c r="B30" s="95"/>
      <c r="C30" s="7"/>
      <c r="D30" s="7"/>
      <c r="E30" s="7"/>
      <c r="F30" s="7"/>
      <c r="G30" s="7"/>
      <c r="H30" s="7"/>
      <c r="I30" s="7"/>
    </row>
    <row r="31" spans="1:13" ht="15" thickTop="1" x14ac:dyDescent="0.35">
      <c r="A31" s="21" t="s">
        <v>78</v>
      </c>
      <c r="B31" s="22" t="s">
        <v>7</v>
      </c>
      <c r="C31" s="7"/>
      <c r="D31" s="7"/>
      <c r="E31" s="7"/>
      <c r="F31" s="7"/>
      <c r="G31" s="7"/>
      <c r="H31" s="7"/>
      <c r="I31" s="7"/>
    </row>
    <row r="32" spans="1:13" ht="27.75" customHeight="1" x14ac:dyDescent="0.35">
      <c r="A32" s="27" t="s">
        <v>19</v>
      </c>
      <c r="B32" s="23">
        <f>SUM(B33:B37)</f>
        <v>206</v>
      </c>
      <c r="C32" s="7"/>
      <c r="D32" s="7"/>
      <c r="E32" s="7"/>
      <c r="F32" s="7"/>
      <c r="G32" s="7"/>
      <c r="H32" s="7"/>
      <c r="I32" s="7"/>
    </row>
    <row r="33" spans="1:9" x14ac:dyDescent="0.35">
      <c r="A33" s="7" t="s">
        <v>8</v>
      </c>
      <c r="B33" s="24">
        <v>7</v>
      </c>
      <c r="D33" s="7"/>
      <c r="E33" s="7"/>
      <c r="F33" s="7"/>
      <c r="G33" s="7"/>
      <c r="H33" s="7"/>
      <c r="I33" s="7"/>
    </row>
    <row r="34" spans="1:9" x14ac:dyDescent="0.35">
      <c r="A34" s="7" t="s">
        <v>9</v>
      </c>
      <c r="B34" s="24">
        <v>30</v>
      </c>
      <c r="C34" s="7"/>
    </row>
    <row r="35" spans="1:9" x14ac:dyDescent="0.35">
      <c r="A35" s="7" t="s">
        <v>10</v>
      </c>
      <c r="B35" s="24">
        <v>33</v>
      </c>
      <c r="C35" s="7"/>
      <c r="D35" s="7"/>
      <c r="E35" s="7"/>
      <c r="F35" s="7"/>
      <c r="G35" s="7"/>
      <c r="H35" s="7"/>
      <c r="I35" s="7"/>
    </row>
    <row r="36" spans="1:9" x14ac:dyDescent="0.35">
      <c r="A36" s="7" t="s">
        <v>11</v>
      </c>
      <c r="B36" s="24">
        <v>67</v>
      </c>
      <c r="C36" s="7"/>
      <c r="D36" s="7"/>
      <c r="E36" s="7"/>
      <c r="F36" s="7"/>
      <c r="G36" s="7"/>
      <c r="H36" s="7"/>
      <c r="I36" s="7"/>
    </row>
    <row r="37" spans="1:9" ht="15" thickBot="1" x14ac:dyDescent="0.4">
      <c r="A37" s="25" t="s">
        <v>12</v>
      </c>
      <c r="B37" s="26">
        <v>69</v>
      </c>
      <c r="C37" s="7"/>
      <c r="D37" s="7"/>
      <c r="E37" s="7"/>
      <c r="F37" s="7"/>
      <c r="G37" s="7"/>
      <c r="H37" s="7"/>
      <c r="I37" s="7"/>
    </row>
    <row r="38" spans="1:9" ht="15" thickTop="1" x14ac:dyDescent="0.35">
      <c r="A38" s="116" t="s">
        <v>4</v>
      </c>
      <c r="B38" s="116"/>
      <c r="C38" s="7"/>
      <c r="D38" s="7"/>
      <c r="E38" s="7"/>
      <c r="F38" s="7"/>
      <c r="G38" s="7"/>
      <c r="H38" s="7"/>
      <c r="I38" s="7"/>
    </row>
    <row r="39" spans="1:9" x14ac:dyDescent="0.35">
      <c r="A39" s="116"/>
      <c r="B39" s="116"/>
      <c r="C39" s="7"/>
      <c r="D39" s="7"/>
      <c r="E39" s="7"/>
      <c r="F39" s="7"/>
      <c r="G39" s="7"/>
      <c r="H39" s="7"/>
      <c r="I39" s="7"/>
    </row>
    <row r="40" spans="1:9" x14ac:dyDescent="0.35">
      <c r="A40" s="7"/>
      <c r="B40" s="7"/>
      <c r="C40" s="7"/>
      <c r="D40" s="7"/>
      <c r="E40" s="7"/>
      <c r="F40" s="7"/>
      <c r="G40" s="7"/>
      <c r="H40" s="7"/>
      <c r="I40" s="7"/>
    </row>
    <row r="41" spans="1:9" x14ac:dyDescent="0.35">
      <c r="A41" s="7"/>
      <c r="B41" s="7"/>
      <c r="C41" s="7"/>
      <c r="D41" s="7"/>
      <c r="E41" s="7"/>
      <c r="F41" s="7"/>
      <c r="G41" s="7"/>
      <c r="H41" s="7"/>
      <c r="I41" s="7"/>
    </row>
    <row r="42" spans="1:9" x14ac:dyDescent="0.35">
      <c r="A42" s="7"/>
      <c r="B42" s="7"/>
      <c r="C42" s="7"/>
      <c r="D42" s="7"/>
      <c r="E42" s="7"/>
      <c r="F42" s="7"/>
      <c r="G42" s="7"/>
      <c r="H42" s="7"/>
      <c r="I42" s="7"/>
    </row>
    <row r="43" spans="1:9" x14ac:dyDescent="0.35">
      <c r="A43" s="7"/>
      <c r="B43" s="7"/>
      <c r="C43" s="7"/>
      <c r="D43" s="7"/>
      <c r="E43" s="7"/>
      <c r="F43" s="7"/>
      <c r="G43" s="7"/>
      <c r="H43" s="7"/>
      <c r="I43" s="7"/>
    </row>
    <row r="44" spans="1:9" x14ac:dyDescent="0.35">
      <c r="A44" s="7"/>
      <c r="B44" s="7"/>
      <c r="C44" s="7"/>
      <c r="D44" s="7"/>
      <c r="E44" s="7"/>
      <c r="F44" s="7"/>
      <c r="G44" s="7"/>
      <c r="H44" s="7"/>
      <c r="I44" s="7"/>
    </row>
    <row r="45" spans="1:9" x14ac:dyDescent="0.35">
      <c r="A45" s="7"/>
      <c r="B45" s="7"/>
      <c r="C45" s="7"/>
      <c r="D45" s="7"/>
      <c r="E45" s="7"/>
      <c r="F45" s="7"/>
      <c r="G45" s="7"/>
      <c r="H45" s="7"/>
      <c r="I45" s="7"/>
    </row>
    <row r="46" spans="1:9" x14ac:dyDescent="0.35">
      <c r="A46" s="7"/>
      <c r="B46" s="7"/>
      <c r="C46" s="7"/>
      <c r="D46" s="7"/>
      <c r="E46" s="7"/>
      <c r="F46" s="7"/>
      <c r="G46" s="7"/>
      <c r="H46" s="7"/>
      <c r="I46" s="7"/>
    </row>
    <row r="49" spans="1:10" ht="15.5" x14ac:dyDescent="0.35">
      <c r="A49" s="6" t="s">
        <v>13</v>
      </c>
    </row>
    <row r="50" spans="1:10" ht="15.5" x14ac:dyDescent="0.35">
      <c r="A50" s="6"/>
    </row>
    <row r="51" spans="1:10" ht="15.75" customHeight="1" x14ac:dyDescent="0.35">
      <c r="A51" s="110" t="s">
        <v>47</v>
      </c>
      <c r="B51" s="110"/>
    </row>
    <row r="52" spans="1:10" ht="15" thickBot="1" x14ac:dyDescent="0.4">
      <c r="A52" s="111"/>
      <c r="B52" s="111"/>
      <c r="C52" s="7"/>
      <c r="D52" s="7"/>
      <c r="E52" s="7"/>
      <c r="F52" s="7"/>
      <c r="G52" s="7"/>
      <c r="H52" s="7"/>
      <c r="I52" s="7"/>
      <c r="J52" s="7"/>
    </row>
    <row r="53" spans="1:10" ht="16" thickTop="1" x14ac:dyDescent="0.35">
      <c r="A53" s="30" t="s">
        <v>20</v>
      </c>
      <c r="B53" s="31" t="s">
        <v>21</v>
      </c>
      <c r="C53" s="7"/>
      <c r="D53" s="7"/>
      <c r="E53" s="7"/>
      <c r="F53" s="7"/>
      <c r="G53" s="7"/>
      <c r="H53" s="7"/>
      <c r="I53" s="7"/>
      <c r="J53" s="7"/>
    </row>
    <row r="54" spans="1:10" ht="23.25" customHeight="1" x14ac:dyDescent="0.35">
      <c r="A54" s="28" t="s">
        <v>22</v>
      </c>
      <c r="B54" s="29">
        <f>SUM(B55:B60)</f>
        <v>206</v>
      </c>
      <c r="C54" s="7"/>
      <c r="D54" s="7"/>
      <c r="E54" s="7"/>
      <c r="F54" s="7"/>
      <c r="G54" s="7"/>
      <c r="H54" s="7"/>
      <c r="I54" s="7"/>
      <c r="J54" s="7"/>
    </row>
    <row r="55" spans="1:10" x14ac:dyDescent="0.35">
      <c r="A55" s="43" t="s">
        <v>14</v>
      </c>
      <c r="B55" s="24">
        <v>147</v>
      </c>
      <c r="C55" s="11"/>
      <c r="D55" s="7"/>
      <c r="E55" s="7"/>
      <c r="F55" s="7"/>
      <c r="G55" s="7"/>
      <c r="H55" s="7"/>
      <c r="I55" s="7"/>
      <c r="J55" s="7"/>
    </row>
    <row r="56" spans="1:10" x14ac:dyDescent="0.35">
      <c r="A56" s="43" t="s">
        <v>15</v>
      </c>
      <c r="B56" s="24">
        <v>19</v>
      </c>
      <c r="C56" s="11"/>
      <c r="D56" s="7"/>
      <c r="E56" s="7"/>
      <c r="F56" s="7"/>
      <c r="G56" s="7"/>
      <c r="H56" s="7"/>
      <c r="I56" s="7"/>
      <c r="J56" s="7"/>
    </row>
    <row r="57" spans="1:10" ht="17.25" customHeight="1" x14ac:dyDescent="0.35">
      <c r="A57" s="43" t="s">
        <v>16</v>
      </c>
      <c r="B57" s="24">
        <v>18</v>
      </c>
      <c r="C57" s="11"/>
      <c r="D57" s="7"/>
      <c r="E57" s="7"/>
      <c r="F57" s="7"/>
      <c r="G57" s="7"/>
      <c r="H57" s="7"/>
      <c r="I57" s="7"/>
      <c r="J57" s="7"/>
    </row>
    <row r="58" spans="1:10" x14ac:dyDescent="0.35">
      <c r="A58" s="1" t="s">
        <v>17</v>
      </c>
      <c r="B58" s="2">
        <v>18</v>
      </c>
      <c r="C58" s="11"/>
      <c r="D58" s="7"/>
      <c r="E58" s="7"/>
      <c r="F58" s="7"/>
      <c r="G58" s="7"/>
      <c r="H58" s="7"/>
      <c r="I58" s="7"/>
      <c r="J58" s="7"/>
    </row>
    <row r="59" spans="1:10" ht="20.25" customHeight="1" thickBot="1" x14ac:dyDescent="0.4">
      <c r="A59" s="45" t="s">
        <v>18</v>
      </c>
      <c r="B59" s="40">
        <v>4</v>
      </c>
      <c r="C59" s="11"/>
      <c r="D59" s="7"/>
      <c r="E59" s="7"/>
      <c r="F59" s="7"/>
      <c r="G59" s="7"/>
      <c r="H59" s="7"/>
      <c r="I59" s="7"/>
      <c r="J59" s="7"/>
    </row>
    <row r="60" spans="1:10" ht="15" thickTop="1" x14ac:dyDescent="0.35">
      <c r="A60" s="117" t="s">
        <v>4</v>
      </c>
      <c r="B60" s="117"/>
      <c r="C60" s="11"/>
      <c r="D60" s="7"/>
      <c r="E60" s="7"/>
      <c r="F60" s="7"/>
      <c r="G60" s="7"/>
      <c r="H60" s="7"/>
      <c r="I60" s="7"/>
      <c r="J60" s="7"/>
    </row>
    <row r="61" spans="1:10" ht="10.5" customHeight="1" x14ac:dyDescent="0.35">
      <c r="A61" s="109"/>
      <c r="B61" s="109"/>
      <c r="C61" s="7"/>
      <c r="D61" s="7"/>
      <c r="E61" s="7"/>
      <c r="F61" s="7"/>
      <c r="G61" s="7"/>
      <c r="H61" s="7"/>
      <c r="I61" s="7"/>
      <c r="J61" s="7"/>
    </row>
    <row r="62" spans="1:10" x14ac:dyDescent="0.35">
      <c r="A62" s="7"/>
      <c r="B62" s="7"/>
      <c r="C62" s="7"/>
      <c r="D62" s="7"/>
      <c r="E62" s="7"/>
      <c r="F62" s="7"/>
      <c r="G62" s="7"/>
      <c r="H62" s="7"/>
      <c r="I62" s="7"/>
      <c r="J62" s="7"/>
    </row>
    <row r="63" spans="1:10" x14ac:dyDescent="0.35">
      <c r="A63" s="7"/>
      <c r="B63" s="7"/>
      <c r="C63" s="7"/>
      <c r="D63" s="7"/>
      <c r="E63" s="7"/>
      <c r="F63" s="7"/>
      <c r="G63" s="7"/>
      <c r="H63" s="7"/>
      <c r="I63" s="7"/>
      <c r="J63" s="7"/>
    </row>
    <row r="64" spans="1:10" x14ac:dyDescent="0.35">
      <c r="A64" s="7"/>
      <c r="B64" s="7"/>
      <c r="C64" s="7"/>
      <c r="D64" s="7"/>
      <c r="E64" s="7"/>
      <c r="F64" s="7"/>
      <c r="G64" s="7"/>
      <c r="H64" s="7"/>
      <c r="I64" s="7"/>
      <c r="J64" s="7"/>
    </row>
    <row r="65" spans="1:10" x14ac:dyDescent="0.35">
      <c r="A65" s="7"/>
      <c r="B65" s="7"/>
      <c r="C65" s="7"/>
      <c r="D65" s="7"/>
      <c r="E65" s="7"/>
      <c r="F65" s="7"/>
      <c r="G65" s="7"/>
      <c r="H65" s="7"/>
      <c r="I65" s="7"/>
      <c r="J65" s="7"/>
    </row>
    <row r="66" spans="1:10" x14ac:dyDescent="0.35">
      <c r="A66" s="7"/>
      <c r="B66" s="7"/>
      <c r="C66" s="7"/>
      <c r="D66" s="7"/>
      <c r="E66" s="7"/>
      <c r="F66" s="7"/>
      <c r="G66" s="7"/>
      <c r="H66" s="7"/>
      <c r="I66" s="7"/>
      <c r="J66" s="7"/>
    </row>
    <row r="67" spans="1:10" x14ac:dyDescent="0.35">
      <c r="A67" s="7"/>
      <c r="B67" s="7"/>
      <c r="C67" s="7"/>
      <c r="D67" s="7"/>
      <c r="E67" s="7"/>
      <c r="F67" s="7"/>
      <c r="G67" s="7"/>
      <c r="H67" s="7"/>
      <c r="I67" s="7"/>
      <c r="J67" s="7"/>
    </row>
    <row r="68" spans="1:10" x14ac:dyDescent="0.35">
      <c r="A68" s="7"/>
      <c r="B68" s="7"/>
      <c r="C68" s="7"/>
      <c r="D68" s="7"/>
      <c r="E68" s="7"/>
      <c r="F68" s="7"/>
      <c r="G68" s="7"/>
      <c r="H68" s="7"/>
      <c r="I68" s="7"/>
      <c r="J68" s="7"/>
    </row>
    <row r="69" spans="1:10" x14ac:dyDescent="0.35">
      <c r="A69" s="10"/>
      <c r="B69" s="7"/>
      <c r="C69" s="7"/>
      <c r="D69" s="7"/>
      <c r="E69" s="7"/>
      <c r="F69" s="7"/>
      <c r="G69" s="7"/>
      <c r="H69" s="7"/>
      <c r="I69" s="7"/>
      <c r="J69" s="7"/>
    </row>
    <row r="70" spans="1:10" ht="15.5" x14ac:dyDescent="0.35">
      <c r="A70" s="32" t="s">
        <v>23</v>
      </c>
      <c r="C70" s="7"/>
      <c r="D70" s="7"/>
      <c r="E70" s="7"/>
      <c r="F70" s="7"/>
      <c r="G70" s="7"/>
      <c r="H70" s="7"/>
      <c r="I70" s="7"/>
      <c r="J70" s="7"/>
    </row>
    <row r="71" spans="1:10" ht="15.75" customHeight="1" x14ac:dyDescent="0.35">
      <c r="A71" s="97" t="s">
        <v>42</v>
      </c>
      <c r="B71" s="97"/>
      <c r="C71" s="7"/>
      <c r="D71" s="7"/>
      <c r="E71" s="7"/>
      <c r="F71" s="7"/>
      <c r="G71" s="7"/>
      <c r="H71" s="7"/>
      <c r="I71" s="7"/>
      <c r="J71" s="7"/>
    </row>
    <row r="72" spans="1:10" ht="16.5" customHeight="1" thickBot="1" x14ac:dyDescent="0.4">
      <c r="A72" s="98"/>
      <c r="B72" s="98"/>
      <c r="C72" s="7"/>
      <c r="D72" s="7"/>
      <c r="E72" s="7"/>
      <c r="F72" s="7"/>
      <c r="G72" s="7"/>
      <c r="H72" s="7"/>
      <c r="I72" s="7"/>
      <c r="J72" s="7"/>
    </row>
    <row r="73" spans="1:10" ht="15" thickTop="1" x14ac:dyDescent="0.35">
      <c r="A73" s="21" t="s">
        <v>24</v>
      </c>
      <c r="B73" s="33" t="s">
        <v>7</v>
      </c>
      <c r="C73" s="7"/>
      <c r="D73" s="7"/>
      <c r="E73" s="7"/>
      <c r="F73" s="7"/>
      <c r="G73" s="7"/>
      <c r="H73" s="7"/>
      <c r="I73" s="7"/>
      <c r="J73" s="7"/>
    </row>
    <row r="74" spans="1:10" x14ac:dyDescent="0.35">
      <c r="A74" s="34" t="s">
        <v>22</v>
      </c>
      <c r="B74" s="35">
        <f>SUM(B75:B91)</f>
        <v>206</v>
      </c>
      <c r="C74" s="7"/>
      <c r="D74" s="7"/>
      <c r="E74" s="7"/>
      <c r="F74" s="7"/>
      <c r="G74" s="7"/>
      <c r="H74" s="7"/>
      <c r="I74" s="7"/>
      <c r="J74" s="7"/>
    </row>
    <row r="75" spans="1:10" x14ac:dyDescent="0.35">
      <c r="A75" s="10" t="s">
        <v>25</v>
      </c>
      <c r="B75" s="24">
        <v>40</v>
      </c>
      <c r="C75" s="7"/>
      <c r="D75" s="7"/>
      <c r="E75" s="7"/>
      <c r="F75" s="7"/>
      <c r="G75" s="7"/>
      <c r="H75" s="7"/>
      <c r="I75" s="7"/>
      <c r="J75" s="7"/>
    </row>
    <row r="76" spans="1:10" x14ac:dyDescent="0.35">
      <c r="A76" s="10" t="s">
        <v>26</v>
      </c>
      <c r="B76" s="24">
        <v>30</v>
      </c>
      <c r="C76" s="7"/>
      <c r="D76" s="7"/>
      <c r="E76" s="7"/>
      <c r="F76" s="7"/>
      <c r="G76" s="7"/>
      <c r="H76" s="7"/>
      <c r="I76" s="7"/>
      <c r="J76" s="7"/>
    </row>
    <row r="77" spans="1:10" x14ac:dyDescent="0.35">
      <c r="A77" s="10" t="s">
        <v>27</v>
      </c>
      <c r="B77" s="24">
        <v>25</v>
      </c>
      <c r="C77" s="7"/>
      <c r="D77" s="7"/>
      <c r="E77" s="7"/>
      <c r="F77" s="7"/>
      <c r="G77" s="7"/>
      <c r="H77" s="7"/>
      <c r="I77" s="7"/>
      <c r="J77" s="7"/>
    </row>
    <row r="78" spans="1:10" x14ac:dyDescent="0.35">
      <c r="A78" s="10" t="s">
        <v>28</v>
      </c>
      <c r="B78" s="24">
        <v>23</v>
      </c>
      <c r="C78" s="7"/>
      <c r="D78" s="7"/>
      <c r="E78" s="7"/>
      <c r="F78" s="7"/>
      <c r="G78" s="7"/>
      <c r="H78" s="7"/>
      <c r="I78" s="7"/>
      <c r="J78" s="7"/>
    </row>
    <row r="79" spans="1:10" x14ac:dyDescent="0.35">
      <c r="A79" s="10" t="s">
        <v>29</v>
      </c>
      <c r="B79" s="24">
        <v>21</v>
      </c>
      <c r="C79" s="7"/>
      <c r="D79" s="7"/>
      <c r="E79" s="7"/>
      <c r="F79" s="7"/>
      <c r="G79" s="7"/>
      <c r="H79" s="7"/>
      <c r="I79" s="7"/>
      <c r="J79" s="7"/>
    </row>
    <row r="80" spans="1:10" x14ac:dyDescent="0.35">
      <c r="A80" s="10" t="s">
        <v>30</v>
      </c>
      <c r="B80" s="24">
        <v>21</v>
      </c>
      <c r="C80" s="7"/>
      <c r="D80" s="7"/>
      <c r="E80" s="7"/>
      <c r="F80" s="7"/>
      <c r="G80" s="7"/>
      <c r="H80" s="7"/>
      <c r="I80" s="7"/>
      <c r="J80" s="7"/>
    </row>
    <row r="81" spans="1:10" x14ac:dyDescent="0.35">
      <c r="A81" s="10" t="s">
        <v>31</v>
      </c>
      <c r="B81" s="36">
        <v>14</v>
      </c>
      <c r="C81" s="7"/>
      <c r="D81" s="7"/>
      <c r="E81" s="7"/>
      <c r="F81" s="7"/>
      <c r="G81" s="7"/>
      <c r="H81" s="7"/>
      <c r="I81" s="7"/>
      <c r="J81" s="7"/>
    </row>
    <row r="82" spans="1:10" x14ac:dyDescent="0.35">
      <c r="A82" s="10" t="s">
        <v>32</v>
      </c>
      <c r="B82" s="24">
        <v>8</v>
      </c>
      <c r="C82" s="7"/>
      <c r="D82" s="7"/>
      <c r="E82" s="7"/>
      <c r="F82" s="7"/>
      <c r="G82" s="7"/>
      <c r="H82" s="7"/>
      <c r="I82" s="7"/>
      <c r="J82" s="7"/>
    </row>
    <row r="83" spans="1:10" x14ac:dyDescent="0.35">
      <c r="A83" s="10" t="s">
        <v>33</v>
      </c>
      <c r="B83" s="24">
        <v>7</v>
      </c>
      <c r="C83" s="7"/>
      <c r="D83" s="7"/>
      <c r="E83" s="7"/>
      <c r="F83" s="7"/>
      <c r="G83" s="7"/>
      <c r="H83" s="7"/>
      <c r="I83" s="7"/>
      <c r="J83" s="7"/>
    </row>
    <row r="84" spans="1:10" x14ac:dyDescent="0.35">
      <c r="A84" s="10" t="s">
        <v>34</v>
      </c>
      <c r="B84" s="24">
        <v>5</v>
      </c>
      <c r="C84" s="7"/>
      <c r="D84" s="7"/>
      <c r="E84" s="7"/>
      <c r="F84" s="7"/>
      <c r="G84" s="7"/>
      <c r="H84" s="7"/>
      <c r="I84" s="7"/>
      <c r="J84" s="7"/>
    </row>
    <row r="85" spans="1:10" x14ac:dyDescent="0.35">
      <c r="A85" s="37" t="s">
        <v>35</v>
      </c>
      <c r="B85" s="38">
        <v>4</v>
      </c>
      <c r="C85" s="7"/>
      <c r="D85" s="7"/>
      <c r="E85" s="7"/>
      <c r="F85" s="7"/>
      <c r="G85" s="7"/>
      <c r="H85" s="7"/>
      <c r="I85" s="7"/>
      <c r="J85" s="7"/>
    </row>
    <row r="86" spans="1:10" x14ac:dyDescent="0.35">
      <c r="A86" s="10" t="s">
        <v>36</v>
      </c>
      <c r="B86" s="24">
        <v>3</v>
      </c>
      <c r="C86" s="7"/>
      <c r="D86" s="7"/>
      <c r="E86" s="7"/>
      <c r="F86" s="7"/>
      <c r="G86" s="7"/>
      <c r="H86" s="7"/>
      <c r="I86" s="7"/>
      <c r="J86" s="7"/>
    </row>
    <row r="87" spans="1:10" x14ac:dyDescent="0.35">
      <c r="A87" s="10" t="s">
        <v>37</v>
      </c>
      <c r="B87" s="24">
        <v>2</v>
      </c>
      <c r="C87" s="7"/>
      <c r="D87" s="7"/>
      <c r="E87" s="7"/>
      <c r="F87" s="7"/>
      <c r="G87" s="7"/>
      <c r="H87" s="7"/>
      <c r="I87" s="7"/>
      <c r="J87" s="7"/>
    </row>
    <row r="88" spans="1:10" x14ac:dyDescent="0.35">
      <c r="A88" s="10" t="s">
        <v>38</v>
      </c>
      <c r="B88" s="24">
        <v>1</v>
      </c>
      <c r="C88" s="7"/>
      <c r="D88" s="7"/>
      <c r="E88" s="7"/>
      <c r="F88" s="7"/>
      <c r="G88" s="7"/>
      <c r="H88" s="7"/>
      <c r="I88" s="7"/>
      <c r="J88" s="7"/>
    </row>
    <row r="89" spans="1:10" x14ac:dyDescent="0.35">
      <c r="A89" s="10" t="s">
        <v>39</v>
      </c>
      <c r="B89" s="36">
        <v>1</v>
      </c>
      <c r="C89" s="7"/>
      <c r="D89" s="7"/>
      <c r="E89" s="7"/>
      <c r="F89" s="7"/>
      <c r="G89" s="7"/>
      <c r="H89" s="7"/>
      <c r="I89" s="7"/>
      <c r="J89" s="7"/>
    </row>
    <row r="90" spans="1:10" ht="15" thickBot="1" x14ac:dyDescent="0.4">
      <c r="A90" s="39" t="s">
        <v>40</v>
      </c>
      <c r="B90" s="40">
        <v>1</v>
      </c>
      <c r="C90" s="7"/>
      <c r="D90" s="7"/>
      <c r="E90" s="7"/>
      <c r="F90" s="7"/>
      <c r="G90" s="7"/>
      <c r="H90" s="7"/>
      <c r="I90" s="7"/>
      <c r="J90" s="7"/>
    </row>
    <row r="91" spans="1:10" ht="15" thickTop="1" x14ac:dyDescent="0.35">
      <c r="A91" s="96" t="s">
        <v>41</v>
      </c>
      <c r="B91" s="96"/>
      <c r="C91" s="7"/>
      <c r="D91" s="7"/>
      <c r="E91" s="7"/>
      <c r="F91" s="7"/>
      <c r="G91" s="7"/>
      <c r="H91" s="7"/>
      <c r="I91" s="7"/>
      <c r="J91" s="7"/>
    </row>
    <row r="92" spans="1:10" x14ac:dyDescent="0.35">
      <c r="A92" s="8"/>
      <c r="B92" s="8"/>
      <c r="C92" s="7"/>
      <c r="D92" s="7"/>
      <c r="E92" s="7"/>
      <c r="F92" s="7"/>
      <c r="G92" s="7"/>
      <c r="H92" s="7"/>
      <c r="I92" s="7"/>
      <c r="J92" s="7"/>
    </row>
    <row r="93" spans="1:10" x14ac:dyDescent="0.35">
      <c r="A93" s="8"/>
      <c r="B93" s="8"/>
      <c r="C93" s="7"/>
      <c r="D93" s="7"/>
      <c r="E93" s="7"/>
      <c r="F93" s="7"/>
      <c r="G93" s="7"/>
      <c r="H93" s="7"/>
      <c r="I93" s="7"/>
      <c r="J93" s="7"/>
    </row>
    <row r="98" spans="1:9" x14ac:dyDescent="0.35">
      <c r="A98" s="8" t="s">
        <v>43</v>
      </c>
      <c r="B98" s="7"/>
      <c r="C98" s="7"/>
      <c r="D98" s="7"/>
      <c r="E98" s="7"/>
      <c r="F98" s="7"/>
      <c r="G98" s="7"/>
      <c r="H98" s="7"/>
      <c r="I98" s="7"/>
    </row>
    <row r="99" spans="1:9" ht="15" thickBot="1" x14ac:dyDescent="0.4">
      <c r="A99" s="99" t="s">
        <v>48</v>
      </c>
      <c r="B99" s="99"/>
      <c r="C99" s="99"/>
      <c r="D99" s="7"/>
      <c r="E99" s="7"/>
      <c r="F99" s="7"/>
      <c r="G99" s="7"/>
      <c r="H99" s="7"/>
      <c r="I99" s="7"/>
    </row>
    <row r="100" spans="1:9" ht="15" thickTop="1" x14ac:dyDescent="0.35">
      <c r="A100" s="41" t="s">
        <v>44</v>
      </c>
      <c r="B100" s="100" t="s">
        <v>45</v>
      </c>
      <c r="C100" s="101"/>
      <c r="D100" s="7"/>
      <c r="E100" s="7"/>
      <c r="F100" s="7"/>
      <c r="G100" s="7"/>
      <c r="H100" s="7"/>
      <c r="I100" s="7"/>
    </row>
    <row r="101" spans="1:9" x14ac:dyDescent="0.35">
      <c r="A101" s="42" t="s">
        <v>19</v>
      </c>
      <c r="B101" s="112">
        <f>SUM(B102:C105)</f>
        <v>80</v>
      </c>
      <c r="C101" s="113"/>
      <c r="D101" s="7"/>
      <c r="E101" s="7"/>
      <c r="F101" s="7"/>
      <c r="G101" s="7"/>
      <c r="H101" s="7"/>
      <c r="I101" s="7"/>
    </row>
    <row r="102" spans="1:9" x14ac:dyDescent="0.35">
      <c r="A102" s="43" t="s">
        <v>14</v>
      </c>
      <c r="B102" s="102">
        <v>51</v>
      </c>
      <c r="C102" s="103"/>
      <c r="D102" s="7"/>
      <c r="E102" s="7"/>
      <c r="F102" s="7"/>
      <c r="G102" s="7"/>
      <c r="H102" s="7"/>
      <c r="I102" s="7"/>
    </row>
    <row r="103" spans="1:9" x14ac:dyDescent="0.35">
      <c r="A103" s="44" t="s">
        <v>15</v>
      </c>
      <c r="B103" s="102">
        <v>14</v>
      </c>
      <c r="C103" s="103"/>
      <c r="D103" s="7"/>
      <c r="E103" s="7"/>
      <c r="F103" s="7"/>
      <c r="G103" s="7"/>
      <c r="H103" s="7"/>
      <c r="I103" s="7"/>
    </row>
    <row r="104" spans="1:9" x14ac:dyDescent="0.35">
      <c r="A104" s="1" t="s">
        <v>46</v>
      </c>
      <c r="B104" s="104">
        <v>9</v>
      </c>
      <c r="C104" s="105"/>
      <c r="D104" s="7"/>
      <c r="E104" s="7"/>
      <c r="F104" s="7"/>
      <c r="G104" s="7"/>
      <c r="H104" s="7"/>
      <c r="I104" s="7"/>
    </row>
    <row r="105" spans="1:9" x14ac:dyDescent="0.35">
      <c r="A105" s="43" t="s">
        <v>16</v>
      </c>
      <c r="B105" s="106">
        <v>6</v>
      </c>
      <c r="C105" s="107"/>
      <c r="D105" s="7"/>
      <c r="E105" s="7"/>
      <c r="F105" s="7"/>
      <c r="G105" s="7"/>
      <c r="H105" s="7"/>
      <c r="I105" s="7"/>
    </row>
    <row r="106" spans="1:9" x14ac:dyDescent="0.35">
      <c r="A106" s="108" t="s">
        <v>4</v>
      </c>
      <c r="B106" s="109"/>
      <c r="C106" s="7"/>
      <c r="D106" s="7"/>
      <c r="E106" s="7"/>
      <c r="F106" s="7"/>
      <c r="G106" s="7"/>
      <c r="H106" s="7"/>
      <c r="I106" s="7"/>
    </row>
    <row r="107" spans="1:9" x14ac:dyDescent="0.35">
      <c r="B107" s="7"/>
      <c r="C107" s="7"/>
      <c r="D107" s="7"/>
      <c r="E107" s="7"/>
      <c r="F107" s="7"/>
      <c r="G107" s="7"/>
      <c r="H107" s="7"/>
      <c r="I107" s="7"/>
    </row>
    <row r="114" spans="1:10" ht="15.75" customHeight="1" x14ac:dyDescent="0.35">
      <c r="A114" s="52" t="s">
        <v>75</v>
      </c>
      <c r="B114" s="52"/>
      <c r="C114" s="52"/>
      <c r="D114" s="52"/>
      <c r="E114" s="52"/>
      <c r="F114" s="52"/>
      <c r="G114" s="52"/>
      <c r="H114" s="52"/>
      <c r="I114" s="52"/>
      <c r="J114" s="52"/>
    </row>
    <row r="115" spans="1:10" x14ac:dyDescent="0.35">
      <c r="A115" s="52"/>
      <c r="B115" s="52"/>
      <c r="C115" s="52"/>
      <c r="D115" s="52"/>
      <c r="E115" s="52"/>
      <c r="F115" s="52"/>
      <c r="G115" s="52"/>
      <c r="H115" s="52"/>
      <c r="I115" s="52"/>
      <c r="J115" s="52"/>
    </row>
    <row r="117" spans="1:10" x14ac:dyDescent="0.35">
      <c r="A117" s="64" t="s">
        <v>51</v>
      </c>
      <c r="B117" s="92"/>
      <c r="C117" s="64" t="s">
        <v>52</v>
      </c>
      <c r="D117" s="65"/>
      <c r="E117" s="92"/>
      <c r="F117" s="60" t="s">
        <v>53</v>
      </c>
      <c r="G117" s="61"/>
      <c r="H117" s="64" t="s">
        <v>54</v>
      </c>
      <c r="I117" s="65"/>
      <c r="J117" s="1"/>
    </row>
    <row r="118" spans="1:10" x14ac:dyDescent="0.35">
      <c r="A118" s="66"/>
      <c r="B118" s="93"/>
      <c r="C118" s="66"/>
      <c r="D118" s="67"/>
      <c r="E118" s="93"/>
      <c r="F118" s="62"/>
      <c r="G118" s="63"/>
      <c r="H118" s="66"/>
      <c r="I118" s="67"/>
      <c r="J118" s="1"/>
    </row>
    <row r="119" spans="1:10" x14ac:dyDescent="0.35">
      <c r="A119" s="68" t="s">
        <v>55</v>
      </c>
      <c r="B119" s="69"/>
      <c r="C119" s="74" t="s">
        <v>56</v>
      </c>
      <c r="D119" s="75"/>
      <c r="E119" s="76"/>
      <c r="F119" s="83" t="s">
        <v>57</v>
      </c>
      <c r="G119" s="84"/>
      <c r="H119" s="68">
        <v>6</v>
      </c>
      <c r="I119" s="89"/>
      <c r="J119" s="1"/>
    </row>
    <row r="120" spans="1:10" x14ac:dyDescent="0.35">
      <c r="A120" s="70"/>
      <c r="B120" s="71"/>
      <c r="C120" s="77"/>
      <c r="D120" s="78"/>
      <c r="E120" s="79"/>
      <c r="F120" s="85"/>
      <c r="G120" s="86"/>
      <c r="H120" s="70"/>
      <c r="I120" s="90"/>
      <c r="J120" s="1"/>
    </row>
    <row r="121" spans="1:10" x14ac:dyDescent="0.35">
      <c r="A121" s="72"/>
      <c r="B121" s="73"/>
      <c r="C121" s="80"/>
      <c r="D121" s="81"/>
      <c r="E121" s="82"/>
      <c r="F121" s="87"/>
      <c r="G121" s="88"/>
      <c r="H121" s="72"/>
      <c r="I121" s="91"/>
      <c r="J121" s="1"/>
    </row>
    <row r="122" spans="1:10" x14ac:dyDescent="0.35">
      <c r="A122" s="49" t="s">
        <v>58</v>
      </c>
      <c r="B122" s="49"/>
      <c r="C122" s="48" t="s">
        <v>59</v>
      </c>
      <c r="D122" s="48"/>
      <c r="E122" s="48"/>
      <c r="F122" s="48" t="s">
        <v>60</v>
      </c>
      <c r="G122" s="48"/>
      <c r="H122" s="50">
        <v>15</v>
      </c>
      <c r="I122" s="51"/>
      <c r="J122" s="1"/>
    </row>
    <row r="123" spans="1:10" ht="25.5" customHeight="1" x14ac:dyDescent="0.35">
      <c r="A123" s="49"/>
      <c r="B123" s="49"/>
      <c r="C123" s="48"/>
      <c r="D123" s="48"/>
      <c r="E123" s="48"/>
      <c r="F123" s="48"/>
      <c r="G123" s="48"/>
      <c r="H123" s="50"/>
      <c r="I123" s="51"/>
      <c r="J123" s="1"/>
    </row>
    <row r="124" spans="1:10" ht="22.5" customHeight="1" x14ac:dyDescent="0.35">
      <c r="A124" s="49"/>
      <c r="B124" s="49"/>
      <c r="C124" s="48" t="s">
        <v>61</v>
      </c>
      <c r="D124" s="48"/>
      <c r="E124" s="48"/>
      <c r="F124" s="48" t="s">
        <v>57</v>
      </c>
      <c r="G124" s="48"/>
      <c r="H124" s="50">
        <v>22</v>
      </c>
      <c r="I124" s="51"/>
      <c r="J124" s="1"/>
    </row>
    <row r="125" spans="1:10" ht="24.75" customHeight="1" x14ac:dyDescent="0.35">
      <c r="A125" s="49"/>
      <c r="B125" s="49"/>
      <c r="C125" s="48"/>
      <c r="D125" s="48"/>
      <c r="E125" s="48"/>
      <c r="F125" s="48"/>
      <c r="G125" s="48"/>
      <c r="H125" s="50"/>
      <c r="I125" s="51"/>
      <c r="J125" s="1"/>
    </row>
    <row r="126" spans="1:10" x14ac:dyDescent="0.35">
      <c r="A126" s="49"/>
      <c r="B126" s="49"/>
      <c r="C126" s="50" t="s">
        <v>62</v>
      </c>
      <c r="D126" s="50"/>
      <c r="E126" s="50"/>
      <c r="F126" s="48" t="s">
        <v>63</v>
      </c>
      <c r="G126" s="48"/>
      <c r="H126" s="50">
        <v>13</v>
      </c>
      <c r="I126" s="51"/>
      <c r="J126" s="1"/>
    </row>
    <row r="127" spans="1:10" ht="21" customHeight="1" x14ac:dyDescent="0.35">
      <c r="A127" s="49"/>
      <c r="B127" s="49"/>
      <c r="C127" s="50"/>
      <c r="D127" s="50"/>
      <c r="E127" s="50"/>
      <c r="F127" s="48"/>
      <c r="G127" s="48"/>
      <c r="H127" s="50"/>
      <c r="I127" s="51"/>
      <c r="J127" s="1"/>
    </row>
    <row r="128" spans="1:10" x14ac:dyDescent="0.35">
      <c r="A128" s="53" t="s">
        <v>64</v>
      </c>
      <c r="B128" s="53"/>
      <c r="C128" s="48" t="s">
        <v>65</v>
      </c>
      <c r="D128" s="48"/>
      <c r="E128" s="48"/>
      <c r="F128" s="50" t="s">
        <v>66</v>
      </c>
      <c r="G128" s="50"/>
      <c r="H128" s="50">
        <v>250</v>
      </c>
      <c r="I128" s="51"/>
      <c r="J128" s="1"/>
    </row>
    <row r="129" spans="1:10" ht="29.25" customHeight="1" x14ac:dyDescent="0.35">
      <c r="A129" s="53"/>
      <c r="B129" s="53"/>
      <c r="C129" s="48"/>
      <c r="D129" s="48"/>
      <c r="E129" s="48"/>
      <c r="F129" s="50"/>
      <c r="G129" s="50"/>
      <c r="H129" s="50"/>
      <c r="I129" s="51"/>
      <c r="J129" s="1"/>
    </row>
    <row r="130" spans="1:10" x14ac:dyDescent="0.35">
      <c r="A130" s="53" t="s">
        <v>67</v>
      </c>
      <c r="B130" s="53"/>
      <c r="C130" s="54" t="s">
        <v>68</v>
      </c>
      <c r="D130" s="54"/>
      <c r="E130" s="54"/>
      <c r="F130" s="53" t="s">
        <v>69</v>
      </c>
      <c r="G130" s="53"/>
      <c r="H130" s="55">
        <v>1</v>
      </c>
      <c r="I130" s="56"/>
      <c r="J130" s="1"/>
    </row>
    <row r="131" spans="1:10" x14ac:dyDescent="0.35">
      <c r="A131" s="53"/>
      <c r="B131" s="53"/>
      <c r="C131" s="54"/>
      <c r="D131" s="54"/>
      <c r="E131" s="54"/>
      <c r="F131" s="53"/>
      <c r="G131" s="53"/>
      <c r="H131" s="55"/>
      <c r="I131" s="56"/>
      <c r="J131" s="1"/>
    </row>
    <row r="132" spans="1:10" ht="42" customHeight="1" x14ac:dyDescent="0.35">
      <c r="A132" s="53"/>
      <c r="B132" s="53"/>
      <c r="C132" s="54"/>
      <c r="D132" s="54"/>
      <c r="E132" s="54"/>
      <c r="F132" s="53"/>
      <c r="G132" s="53"/>
      <c r="H132" s="55"/>
      <c r="I132" s="56"/>
      <c r="J132" s="1"/>
    </row>
    <row r="133" spans="1:10" x14ac:dyDescent="0.35">
      <c r="A133" s="53"/>
      <c r="B133" s="53"/>
      <c r="C133" s="57" t="s">
        <v>70</v>
      </c>
      <c r="D133" s="57"/>
      <c r="E133" s="57"/>
      <c r="F133" s="57" t="s">
        <v>71</v>
      </c>
      <c r="G133" s="57"/>
      <c r="H133" s="58">
        <v>8</v>
      </c>
      <c r="I133" s="59"/>
      <c r="J133" s="1"/>
    </row>
    <row r="134" spans="1:10" ht="42" customHeight="1" x14ac:dyDescent="0.35">
      <c r="A134" s="53"/>
      <c r="B134" s="53"/>
      <c r="C134" s="57"/>
      <c r="D134" s="57"/>
      <c r="E134" s="57"/>
      <c r="F134" s="57"/>
      <c r="G134" s="57"/>
      <c r="H134" s="58"/>
      <c r="I134" s="59"/>
      <c r="J134" s="1"/>
    </row>
    <row r="135" spans="1:10" x14ac:dyDescent="0.35">
      <c r="A135" s="48" t="s">
        <v>72</v>
      </c>
      <c r="B135" s="48"/>
      <c r="C135" s="48" t="s">
        <v>73</v>
      </c>
      <c r="D135" s="48"/>
      <c r="E135" s="48"/>
      <c r="F135" s="49" t="s">
        <v>74</v>
      </c>
      <c r="G135" s="49"/>
      <c r="H135" s="50">
        <v>200</v>
      </c>
      <c r="I135" s="51"/>
      <c r="J135" s="1"/>
    </row>
    <row r="136" spans="1:10" ht="31.5" customHeight="1" x14ac:dyDescent="0.35">
      <c r="A136" s="48"/>
      <c r="B136" s="48"/>
      <c r="C136" s="48"/>
      <c r="D136" s="48"/>
      <c r="E136" s="48"/>
      <c r="F136" s="49"/>
      <c r="G136" s="49"/>
      <c r="H136" s="50"/>
      <c r="I136" s="51"/>
      <c r="J136" s="1"/>
    </row>
    <row r="137" spans="1:10" x14ac:dyDescent="0.35">
      <c r="A137" s="47" t="s">
        <v>80</v>
      </c>
    </row>
  </sheetData>
  <mergeCells count="51">
    <mergeCell ref="A7:H11"/>
    <mergeCell ref="A17:D18"/>
    <mergeCell ref="A38:B39"/>
    <mergeCell ref="A60:B61"/>
    <mergeCell ref="F17:J17"/>
    <mergeCell ref="B103:C103"/>
    <mergeCell ref="B104:C104"/>
    <mergeCell ref="B105:C105"/>
    <mergeCell ref="A106:B106"/>
    <mergeCell ref="A51:B52"/>
    <mergeCell ref="B101:C101"/>
    <mergeCell ref="B102:C102"/>
    <mergeCell ref="A29:B30"/>
    <mergeCell ref="A91:B91"/>
    <mergeCell ref="A71:B72"/>
    <mergeCell ref="A99:C99"/>
    <mergeCell ref="B100:C100"/>
    <mergeCell ref="F117:G118"/>
    <mergeCell ref="H117:I118"/>
    <mergeCell ref="A119:B121"/>
    <mergeCell ref="C119:E121"/>
    <mergeCell ref="F119:G121"/>
    <mergeCell ref="H119:I121"/>
    <mergeCell ref="A117:B118"/>
    <mergeCell ref="C117:E118"/>
    <mergeCell ref="A122:B127"/>
    <mergeCell ref="C122:E123"/>
    <mergeCell ref="F122:G123"/>
    <mergeCell ref="H122:I123"/>
    <mergeCell ref="C124:E125"/>
    <mergeCell ref="F124:G125"/>
    <mergeCell ref="H124:I125"/>
    <mergeCell ref="C126:E127"/>
    <mergeCell ref="F126:G127"/>
    <mergeCell ref="H126:I127"/>
    <mergeCell ref="A135:B136"/>
    <mergeCell ref="C135:E136"/>
    <mergeCell ref="F135:G136"/>
    <mergeCell ref="H135:I136"/>
    <mergeCell ref="A114:J115"/>
    <mergeCell ref="A128:B129"/>
    <mergeCell ref="C128:E129"/>
    <mergeCell ref="F128:G129"/>
    <mergeCell ref="H128:I129"/>
    <mergeCell ref="A130:B134"/>
    <mergeCell ref="C130:E132"/>
    <mergeCell ref="F130:G132"/>
    <mergeCell ref="H130:I132"/>
    <mergeCell ref="C133:E134"/>
    <mergeCell ref="F133:G134"/>
    <mergeCell ref="H133:I134"/>
  </mergeCells>
  <pageMargins left="0.7" right="0.7" top="0.75" bottom="0.75" header="0.3" footer="0.3"/>
  <pageSetup paperSize="9" scale="98" fitToHeight="0" orientation="landscape" r:id="rId1"/>
  <rowBreaks count="5" manualBreakCount="5">
    <brk id="27" max="9" man="1"/>
    <brk id="48" max="9" man="1"/>
    <brk id="67" max="9" man="1"/>
    <brk id="96" max="9" man="1"/>
    <brk id="112" max="9" man="1"/>
  </rowBreaks>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 2023</vt:lpstr>
      <vt:lpstr>'Enero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Cedeño</dc:creator>
  <cp:lastModifiedBy>Soporte</cp:lastModifiedBy>
  <cp:lastPrinted>2023-04-21T16:35:52Z</cp:lastPrinted>
  <dcterms:created xsi:type="dcterms:W3CDTF">2023-03-14T13:43:14Z</dcterms:created>
  <dcterms:modified xsi:type="dcterms:W3CDTF">2023-04-21T16:35:59Z</dcterms:modified>
</cp:coreProperties>
</file>